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Mode d'emploi" sheetId="3" state="visible" r:id="rId3"/>
    <sheet xmlns:r="http://schemas.openxmlformats.org/officeDocument/2006/relationships" name="Listes" sheetId="4" state="visible" r:id="rId4"/>
  </sheets>
  <definedNames>
    <definedName name="_xlnm._FilterDatabase" localSheetId="0" hidden="1">'Journal'!$A$1:$O$2001</definedName>
    <definedName name="_xlnm.Print_Titles" localSheetId="0">'Journal'!$1:$1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HH:MM"/>
    <numFmt numFmtId="167" formatCode="0.0%"/>
    <numFmt numFmtId="168" formatCode="0.0"/>
    <numFmt numFmtId="169" formatCode="DD/MM"/>
    <numFmt numFmtId="170" formatCode="ddd DD/MM/YYYY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6B7280"/>
    </font>
    <font>
      <b val="1"/>
      <color rgb="00B45309"/>
    </font>
    <font>
      <color rgb="006B7280"/>
    </font>
    <font>
      <name val="Calibri"/>
      <i val="1"/>
      <color rgb="006B7280"/>
      <sz val="10"/>
    </font>
    <font>
      <name val="Calibri"/>
      <b val="1"/>
      <color rgb="00111827"/>
      <sz val="16"/>
    </font>
    <font>
      <b val="1"/>
      <color rgb="001E40AF"/>
      <sz val="12"/>
    </font>
    <font>
      <name val="Calibri"/>
      <b val="1"/>
    </font>
    <font>
      <color rgb="006B7280"/>
      <sz val="10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1E40AF"/>
      </patternFill>
    </fill>
    <fill>
      <patternFill patternType="solid">
        <fgColor rgb="00FEF3C7"/>
      </patternFill>
    </fill>
    <fill>
      <patternFill patternType="solid">
        <fgColor rgb="00EFF4FF"/>
      </patternFill>
    </fill>
  </fills>
  <borders count="6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  <border>
      <left/>
      <right/>
      <top style="thin">
        <color rgb="00D9DEE7"/>
      </top>
      <bottom/>
      <diagonal/>
    </border>
    <border>
      <left/>
      <right style="thin">
        <color rgb="00D9DEE7"/>
      </right>
      <top style="thin">
        <color rgb="00D9DEE7"/>
      </top>
      <bottom/>
      <diagonal/>
    </border>
    <border>
      <left/>
      <right/>
      <top style="thin">
        <color rgb="00D9DEE7"/>
      </top>
      <bottom style="thin">
        <color rgb="00D9DEE7"/>
      </bottom>
      <diagonal/>
    </border>
    <border>
      <left/>
      <right style="thin">
        <color rgb="00D9DEE7"/>
      </right>
      <top style="thin">
        <color rgb="00D9DEE7"/>
      </top>
      <bottom style="thin">
        <color rgb="00D9DEE7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165" fontId="2" fillId="0" borderId="0" pivotButton="0" quotePrefix="0" xfId="0"/>
    <xf numFmtId="166" fontId="2" fillId="0" borderId="0" pivotButton="0" quotePrefix="0" xfId="0"/>
    <xf numFmtId="0" fontId="2" fillId="0" borderId="0" pivotButton="0" quotePrefix="0" xfId="0"/>
    <xf numFmtId="49" fontId="2" fillId="0" borderId="0" pivotButton="0" quotePrefix="0" xfId="0"/>
    <xf numFmtId="0" fontId="2" fillId="0" borderId="0" applyAlignment="1" pivotButton="0" quotePrefix="0" xfId="0">
      <alignment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49" fontId="0" fillId="0" borderId="0" pivotButton="0" quotePrefix="0" xfId="0"/>
    <xf numFmtId="0" fontId="0" fillId="0" borderId="0" applyAlignment="1" pivotButton="0" quotePrefix="0" xfId="0">
      <alignment/>
    </xf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8" fillId="0" borderId="1" pivotButton="0" quotePrefix="0" xfId="0"/>
    <xf numFmtId="1" fontId="7" fillId="0" borderId="1" applyAlignment="1" pivotButton="0" quotePrefix="0" xfId="0">
      <alignment horizontal="center"/>
    </xf>
    <xf numFmtId="0" fontId="9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9" fontId="7" fillId="0" borderId="1" applyAlignment="1" pivotButton="0" quotePrefix="0" xfId="0">
      <alignment horizontal="center"/>
    </xf>
    <xf numFmtId="167" fontId="7" fillId="0" borderId="1" applyAlignment="1" pivotButton="0" quotePrefix="0" xfId="0">
      <alignment horizontal="center"/>
    </xf>
    <xf numFmtId="168" fontId="7" fillId="0" borderId="1" applyAlignment="1" pivotButton="0" quotePrefix="0" xfId="0">
      <alignment horizontal="center"/>
    </xf>
    <xf numFmtId="0" fontId="8" fillId="0" borderId="0" pivotButton="0" quotePrefix="0" xfId="0"/>
    <xf numFmtId="165" fontId="0" fillId="4" borderId="1" pivotButton="0" quotePrefix="0" xfId="0"/>
    <xf numFmtId="169" fontId="0" fillId="0" borderId="1" applyAlignment="1" pivotButton="0" quotePrefix="0" xfId="0">
      <alignment horizontal="center"/>
    </xf>
    <xf numFmtId="167" fontId="0" fillId="0" borderId="1" applyAlignment="1" pivotButton="0" quotePrefix="0" xfId="0">
      <alignment horizontal="center"/>
    </xf>
    <xf numFmtId="0" fontId="8" fillId="5" borderId="1" pivotButton="0" quotePrefix="0" xfId="0"/>
    <xf numFmtId="169" fontId="0" fillId="5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9" fontId="0" fillId="5" borderId="1" applyAlignment="1" pivotButton="0" quotePrefix="0" xfId="0">
      <alignment horizontal="center"/>
    </xf>
    <xf numFmtId="167" fontId="0" fillId="5" borderId="1" applyAlignment="1" pivotButton="0" quotePrefix="0" xfId="0">
      <alignment horizontal="center"/>
    </xf>
    <xf numFmtId="170" fontId="0" fillId="0" borderId="1" pivotButton="0" quotePrefix="0" xfId="0"/>
    <xf numFmtId="0" fontId="10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FDE2E2"/>
        </patternFill>
      </fill>
    </dxf>
    <dxf>
      <fill>
        <patternFill patternType="solid">
          <fgColor rgb="00FEF3C7"/>
        </patternFill>
      </fill>
    </dxf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00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22" customWidth="1" min="3" max="3"/>
    <col width="20" customWidth="1" min="4" max="4"/>
    <col width="20" customWidth="1" min="5" max="5"/>
    <col width="16" customWidth="1" min="6" max="6"/>
    <col width="18" customWidth="1" min="7" max="7"/>
    <col width="11" customWidth="1" min="8" max="8"/>
    <col width="15" customWidth="1" min="9" max="9"/>
    <col width="26" customWidth="1" min="10" max="10"/>
    <col width="26" customWidth="1" min="11" max="11"/>
    <col width="13" customWidth="1" min="12" max="12"/>
    <col width="48" customWidth="1" min="13" max="13"/>
    <col width="14" customWidth="1" min="14" max="14"/>
    <col width="11" customWidth="1" min="15" max="15"/>
  </cols>
  <sheetData>
    <row r="1" ht="30" customHeight="1">
      <c r="A1" s="1" t="inlineStr">
        <is>
          <t>Date</t>
        </is>
      </c>
      <c r="B1" s="1" t="inlineStr">
        <is>
          <t>Heure</t>
        </is>
      </c>
      <c r="C1" s="1" t="inlineStr">
        <is>
          <t>Entreprise</t>
        </is>
      </c>
      <c r="D1" s="1" t="inlineStr">
        <is>
          <t>Contact</t>
        </is>
      </c>
      <c r="E1" s="1" t="inlineStr">
        <is>
          <t>Poste</t>
        </is>
      </c>
      <c r="F1" s="1" t="inlineStr">
        <is>
          <t>Numéro appelé</t>
        </is>
      </c>
      <c r="G1" s="1" t="inlineStr">
        <is>
          <t>Source du lead</t>
        </is>
      </c>
      <c r="H1" s="1" t="inlineStr">
        <is>
          <t>Tentative n°</t>
        </is>
      </c>
      <c r="I1" s="1" t="inlineStr">
        <is>
          <t>Issue</t>
        </is>
      </c>
      <c r="J1" s="1" t="inlineStr">
        <is>
          <t>Objection rencontrée</t>
        </is>
      </c>
      <c r="K1" s="1" t="inlineStr">
        <is>
          <t>Prochaine action</t>
        </is>
      </c>
      <c r="L1" s="1" t="inlineStr">
        <is>
          <t>Date de rappel</t>
        </is>
      </c>
      <c r="M1" s="1" t="inlineStr">
        <is>
          <t>Notes</t>
        </is>
      </c>
      <c r="N1" s="2" t="inlineStr">
        <is>
          <t>À faire (auto)</t>
        </is>
      </c>
      <c r="O1" s="2" t="inlineStr">
        <is>
          <t>Tranche (auto)</t>
        </is>
      </c>
    </row>
    <row r="2">
      <c r="A2" s="3" t="n">
        <v>46246</v>
      </c>
      <c r="B2" s="4" t="n">
        <v>0.3833333333333334</v>
      </c>
      <c r="C2" s="5" t="inlineStr">
        <is>
          <t>Delta Industries</t>
        </is>
      </c>
      <c r="D2" s="5" t="inlineStr">
        <is>
          <t>M. Robin</t>
        </is>
      </c>
      <c r="E2" s="5" t="inlineStr">
        <is>
          <t>Directeur commercial</t>
        </is>
      </c>
      <c r="F2" s="6" t="inlineStr">
        <is>
          <t>01 00 00 00 01</t>
        </is>
      </c>
      <c r="G2" s="5" t="inlineStr">
        <is>
          <t>LinkedIn</t>
        </is>
      </c>
      <c r="H2" s="5" t="n">
        <v>1</v>
      </c>
      <c r="I2" s="5" t="inlineStr">
        <is>
          <t>NRP</t>
        </is>
      </c>
      <c r="J2" s="5" t="n"/>
      <c r="K2" s="5" t="inlineStr">
        <is>
          <t>Retenter en fin de journée</t>
        </is>
      </c>
      <c r="L2" s="3" t="n">
        <v>46246</v>
      </c>
      <c r="M2" s="7" t="inlineStr">
        <is>
          <t>EXEMPLE (à effacer). Standard, ça sonne dans le vide.</t>
        </is>
      </c>
      <c r="N2" s="8">
        <f>IF(AND(L2&lt;&gt;"",L2&lt;=TODAY(),I2&lt;&gt;"RDV"),"🔔 À FAIRE","")</f>
        <v/>
      </c>
      <c r="O2" s="9">
        <f>IF(B2="","",IFERROR(TEXT(HOUR(B2),"00")&amp;"h",LEFT(B2,2)&amp;"h"))</f>
        <v/>
      </c>
    </row>
    <row r="3">
      <c r="A3" s="3" t="n">
        <v>46248</v>
      </c>
      <c r="B3" s="4" t="n">
        <v>0.6944444444444444</v>
      </c>
      <c r="C3" s="5" t="inlineStr">
        <is>
          <t>Delta Industries</t>
        </is>
      </c>
      <c r="D3" s="5" t="inlineStr">
        <is>
          <t>M. Robin</t>
        </is>
      </c>
      <c r="E3" s="5" t="inlineStr">
        <is>
          <t>Directeur commercial</t>
        </is>
      </c>
      <c r="F3" s="6" t="inlineStr">
        <is>
          <t>01 00 00 00 01</t>
        </is>
      </c>
      <c r="G3" s="5" t="inlineStr">
        <is>
          <t>LinkedIn</t>
        </is>
      </c>
      <c r="H3" s="5" t="n">
        <v>2</v>
      </c>
      <c r="I3" s="5" t="inlineStr">
        <is>
          <t>Barrage</t>
        </is>
      </c>
      <c r="J3" s="5" t="n"/>
      <c r="K3" s="5" t="inlineStr">
        <is>
          <t>Demander Nathalie</t>
        </is>
      </c>
      <c r="L3" s="3" t="n">
        <v>46252</v>
      </c>
      <c r="M3" s="7" t="inlineStr">
        <is>
          <t>EXEMPLE (à effacer). Assistante : Nathalie, filtre tout après 9h.</t>
        </is>
      </c>
      <c r="N3" s="8">
        <f>IF(AND(L3&lt;&gt;"",L3&lt;=TODAY(),I3&lt;&gt;"RDV"),"🔔 À FAIRE","")</f>
        <v/>
      </c>
      <c r="O3" s="9">
        <f>IF(B3="","",IFERROR(TEXT(HOUR(B3),"00")&amp;"h",LEFT(B3,2)&amp;"h"))</f>
        <v/>
      </c>
    </row>
    <row r="4">
      <c r="A4" s="3" t="n">
        <v>46252</v>
      </c>
      <c r="B4" s="4" t="n">
        <v>0.3576388888888889</v>
      </c>
      <c r="C4" s="5" t="inlineStr">
        <is>
          <t>Delta Industries</t>
        </is>
      </c>
      <c r="D4" s="5" t="inlineStr">
        <is>
          <t>M. Robin</t>
        </is>
      </c>
      <c r="E4" s="5" t="inlineStr">
        <is>
          <t>Directeur commercial</t>
        </is>
      </c>
      <c r="F4" s="6" t="inlineStr">
        <is>
          <t>06 00 00 00 01</t>
        </is>
      </c>
      <c r="G4" s="5" t="inlineStr">
        <is>
          <t>LinkedIn</t>
        </is>
      </c>
      <c r="H4" s="5" t="n">
        <v>3</v>
      </c>
      <c r="I4" s="5" t="inlineStr">
        <is>
          <t>À rappeler</t>
        </is>
      </c>
      <c r="J4" s="5" t="inlineStr">
        <is>
          <t>Déjà un prestataire / un outil</t>
        </is>
      </c>
      <c r="K4" s="5" t="inlineStr">
        <is>
          <t>Envoyer 2 créneaux</t>
        </is>
      </c>
      <c r="L4" s="3" t="n">
        <v>46254</v>
      </c>
      <c r="M4" s="7" t="inlineStr">
        <is>
          <t>EXEMPLE (à effacer). Décroche lui-même avant 9h. Renouvelle son outil en oct.</t>
        </is>
      </c>
      <c r="N4" s="8">
        <f>IF(AND(L4&lt;&gt;"",L4&lt;=TODAY(),I4&lt;&gt;"RDV"),"🔔 À FAIRE","")</f>
        <v/>
      </c>
      <c r="O4" s="9">
        <f>IF(B4="","",IFERROR(TEXT(HOUR(B4),"00")&amp;"h",LEFT(B4,2)&amp;"h"))</f>
        <v/>
      </c>
    </row>
    <row r="5">
      <c r="A5" s="3" t="n">
        <v>46254</v>
      </c>
      <c r="B5" s="4" t="n">
        <v>0.3611111111111111</v>
      </c>
      <c r="C5" s="5" t="inlineStr">
        <is>
          <t>Delta Industries</t>
        </is>
      </c>
      <c r="D5" s="5" t="inlineStr">
        <is>
          <t>M. Robin</t>
        </is>
      </c>
      <c r="E5" s="5" t="inlineStr">
        <is>
          <t>Directeur commercial</t>
        </is>
      </c>
      <c r="F5" s="6" t="inlineStr">
        <is>
          <t>06 00 00 00 01</t>
        </is>
      </c>
      <c r="G5" s="5" t="inlineStr">
        <is>
          <t>LinkedIn</t>
        </is>
      </c>
      <c r="H5" s="5" t="n">
        <v>4</v>
      </c>
      <c r="I5" s="5" t="inlineStr">
        <is>
          <t>RDV</t>
        </is>
      </c>
      <c r="J5" s="5" t="n"/>
      <c r="K5" s="5" t="inlineStr">
        <is>
          <t>Confirmer par mail</t>
        </is>
      </c>
      <c r="L5" s="3" t="n"/>
      <c r="M5" s="7" t="inlineStr">
        <is>
          <t>EXEMPLE (à effacer). RDV mardi 10h.</t>
        </is>
      </c>
      <c r="N5" s="8">
        <f>IF(AND(L5&lt;&gt;"",L5&lt;=TODAY(),I5&lt;&gt;"RDV"),"🔔 À FAIRE","")</f>
        <v/>
      </c>
      <c r="O5" s="9">
        <f>IF(B5="","",IFERROR(TEXT(HOUR(B5),"00")&amp;"h",LEFT(B5,2)&amp;"h"))</f>
        <v/>
      </c>
    </row>
    <row r="6">
      <c r="A6" s="3" t="n">
        <v>46254</v>
      </c>
      <c r="B6" s="4" t="n">
        <v>0.3784722222222222</v>
      </c>
      <c r="C6" s="5" t="inlineStr">
        <is>
          <t>Omega Logistique</t>
        </is>
      </c>
      <c r="D6" s="5" t="inlineStr">
        <is>
          <t>Mme Petit</t>
        </is>
      </c>
      <c r="E6" s="5" t="inlineStr">
        <is>
          <t>Gérante</t>
        </is>
      </c>
      <c r="F6" s="6" t="inlineStr">
        <is>
          <t>01 00 00 00 02</t>
        </is>
      </c>
      <c r="G6" s="5" t="inlineStr">
        <is>
          <t>Offre d'emploi</t>
        </is>
      </c>
      <c r="H6" s="5" t="n">
        <v>1</v>
      </c>
      <c r="I6" s="5" t="inlineStr">
        <is>
          <t>Pas intéressé</t>
        </is>
      </c>
      <c r="J6" s="5" t="inlineStr">
        <is>
          <t>Pas le temps</t>
        </is>
      </c>
      <c r="K6" s="5" t="inlineStr">
        <is>
          <t>Sortir du fichier</t>
        </is>
      </c>
      <c r="L6" s="3" t="n"/>
      <c r="M6" s="7" t="inlineStr">
        <is>
          <t>EXEMPLE (à effacer). C'est elle qui a dit non, pas le standard.</t>
        </is>
      </c>
      <c r="N6" s="8">
        <f>IF(AND(L6&lt;&gt;"",L6&lt;=TODAY(),I6&lt;&gt;"RDV"),"🔔 À FAIRE","")</f>
        <v/>
      </c>
      <c r="O6" s="9">
        <f>IF(B6="","",IFERROR(TEXT(HOUR(B6),"00")&amp;"h",LEFT(B6,2)&amp;"h"))</f>
        <v/>
      </c>
    </row>
    <row r="7">
      <c r="A7" s="10" t="n"/>
      <c r="B7" s="11" t="n"/>
      <c r="F7" s="12" t="n"/>
      <c r="L7" s="10" t="n"/>
      <c r="M7" s="13" t="n"/>
      <c r="N7" s="8">
        <f>IF(AND(L7&lt;&gt;"",L7&lt;=TODAY(),I7&lt;&gt;"RDV"),"🔔 À FAIRE","")</f>
        <v/>
      </c>
      <c r="O7" s="9">
        <f>IF(B7="","",IFERROR(TEXT(HOUR(B7),"00")&amp;"h",LEFT(B7,2)&amp;"h"))</f>
        <v/>
      </c>
    </row>
    <row r="8">
      <c r="A8" s="10" t="n"/>
      <c r="B8" s="11" t="n"/>
      <c r="F8" s="12" t="n"/>
      <c r="L8" s="10" t="n"/>
      <c r="M8" s="13" t="n"/>
      <c r="N8" s="8">
        <f>IF(AND(L8&lt;&gt;"",L8&lt;=TODAY(),I8&lt;&gt;"RDV"),"🔔 À FAIRE","")</f>
        <v/>
      </c>
      <c r="O8" s="9">
        <f>IF(B8="","",IFERROR(TEXT(HOUR(B8),"00")&amp;"h",LEFT(B8,2)&amp;"h"))</f>
        <v/>
      </c>
    </row>
    <row r="9">
      <c r="A9" s="10" t="n"/>
      <c r="B9" s="11" t="n"/>
      <c r="F9" s="12" t="n"/>
      <c r="L9" s="10" t="n"/>
      <c r="M9" s="13" t="n"/>
      <c r="N9" s="8">
        <f>IF(AND(L9&lt;&gt;"",L9&lt;=TODAY(),I9&lt;&gt;"RDV"),"🔔 À FAIRE","")</f>
        <v/>
      </c>
      <c r="O9" s="9">
        <f>IF(B9="","",IFERROR(TEXT(HOUR(B9),"00")&amp;"h",LEFT(B9,2)&amp;"h"))</f>
        <v/>
      </c>
    </row>
    <row r="10">
      <c r="A10" s="10" t="n"/>
      <c r="B10" s="11" t="n"/>
      <c r="F10" s="12" t="n"/>
      <c r="L10" s="10" t="n"/>
      <c r="M10" s="13" t="n"/>
      <c r="N10" s="8">
        <f>IF(AND(L10&lt;&gt;"",L10&lt;=TODAY(),I10&lt;&gt;"RDV"),"🔔 À FAIRE","")</f>
        <v/>
      </c>
      <c r="O10" s="9">
        <f>IF(B10="","",IFERROR(TEXT(HOUR(B10),"00")&amp;"h",LEFT(B10,2)&amp;"h"))</f>
        <v/>
      </c>
    </row>
    <row r="11">
      <c r="A11" s="10" t="n"/>
      <c r="B11" s="11" t="n"/>
      <c r="F11" s="12" t="n"/>
      <c r="L11" s="10" t="n"/>
      <c r="M11" s="13" t="n"/>
      <c r="N11" s="8">
        <f>IF(AND(L11&lt;&gt;"",L11&lt;=TODAY(),I11&lt;&gt;"RDV"),"🔔 À FAIRE","")</f>
        <v/>
      </c>
      <c r="O11" s="9">
        <f>IF(B11="","",IFERROR(TEXT(HOUR(B11),"00")&amp;"h",LEFT(B11,2)&amp;"h"))</f>
        <v/>
      </c>
    </row>
    <row r="12">
      <c r="A12" s="10" t="n"/>
      <c r="B12" s="11" t="n"/>
      <c r="F12" s="12" t="n"/>
      <c r="L12" s="10" t="n"/>
      <c r="M12" s="13" t="n"/>
      <c r="N12" s="8">
        <f>IF(AND(L12&lt;&gt;"",L12&lt;=TODAY(),I12&lt;&gt;"RDV"),"🔔 À FAIRE","")</f>
        <v/>
      </c>
      <c r="O12" s="9">
        <f>IF(B12="","",IFERROR(TEXT(HOUR(B12),"00")&amp;"h",LEFT(B12,2)&amp;"h"))</f>
        <v/>
      </c>
    </row>
    <row r="13">
      <c r="A13" s="10" t="n"/>
      <c r="B13" s="11" t="n"/>
      <c r="F13" s="12" t="n"/>
      <c r="L13" s="10" t="n"/>
      <c r="M13" s="13" t="n"/>
      <c r="N13" s="8">
        <f>IF(AND(L13&lt;&gt;"",L13&lt;=TODAY(),I13&lt;&gt;"RDV"),"🔔 À FAIRE","")</f>
        <v/>
      </c>
      <c r="O13" s="9">
        <f>IF(B13="","",IFERROR(TEXT(HOUR(B13),"00")&amp;"h",LEFT(B13,2)&amp;"h"))</f>
        <v/>
      </c>
    </row>
    <row r="14">
      <c r="A14" s="10" t="n"/>
      <c r="B14" s="11" t="n"/>
      <c r="F14" s="12" t="n"/>
      <c r="L14" s="10" t="n"/>
      <c r="M14" s="13" t="n"/>
      <c r="N14" s="8">
        <f>IF(AND(L14&lt;&gt;"",L14&lt;=TODAY(),I14&lt;&gt;"RDV"),"🔔 À FAIRE","")</f>
        <v/>
      </c>
      <c r="O14" s="9">
        <f>IF(B14="","",IFERROR(TEXT(HOUR(B14),"00")&amp;"h",LEFT(B14,2)&amp;"h"))</f>
        <v/>
      </c>
    </row>
    <row r="15">
      <c r="A15" s="10" t="n"/>
      <c r="B15" s="11" t="n"/>
      <c r="F15" s="12" t="n"/>
      <c r="L15" s="10" t="n"/>
      <c r="M15" s="13" t="n"/>
      <c r="N15" s="8">
        <f>IF(AND(L15&lt;&gt;"",L15&lt;=TODAY(),I15&lt;&gt;"RDV"),"🔔 À FAIRE","")</f>
        <v/>
      </c>
      <c r="O15" s="9">
        <f>IF(B15="","",IFERROR(TEXT(HOUR(B15),"00")&amp;"h",LEFT(B15,2)&amp;"h"))</f>
        <v/>
      </c>
    </row>
    <row r="16">
      <c r="A16" s="10" t="n"/>
      <c r="B16" s="11" t="n"/>
      <c r="F16" s="12" t="n"/>
      <c r="L16" s="10" t="n"/>
      <c r="M16" s="13" t="n"/>
      <c r="N16" s="8">
        <f>IF(AND(L16&lt;&gt;"",L16&lt;=TODAY(),I16&lt;&gt;"RDV"),"🔔 À FAIRE","")</f>
        <v/>
      </c>
      <c r="O16" s="9">
        <f>IF(B16="","",IFERROR(TEXT(HOUR(B16),"00")&amp;"h",LEFT(B16,2)&amp;"h"))</f>
        <v/>
      </c>
    </row>
    <row r="17">
      <c r="A17" s="10" t="n"/>
      <c r="B17" s="11" t="n"/>
      <c r="F17" s="12" t="n"/>
      <c r="L17" s="10" t="n"/>
      <c r="M17" s="13" t="n"/>
      <c r="N17" s="8">
        <f>IF(AND(L17&lt;&gt;"",L17&lt;=TODAY(),I17&lt;&gt;"RDV"),"🔔 À FAIRE","")</f>
        <v/>
      </c>
      <c r="O17" s="9">
        <f>IF(B17="","",IFERROR(TEXT(HOUR(B17),"00")&amp;"h",LEFT(B17,2)&amp;"h"))</f>
        <v/>
      </c>
    </row>
    <row r="18">
      <c r="A18" s="10" t="n"/>
      <c r="B18" s="11" t="n"/>
      <c r="F18" s="12" t="n"/>
      <c r="L18" s="10" t="n"/>
      <c r="M18" s="13" t="n"/>
      <c r="N18" s="8">
        <f>IF(AND(L18&lt;&gt;"",L18&lt;=TODAY(),I18&lt;&gt;"RDV"),"🔔 À FAIRE","")</f>
        <v/>
      </c>
      <c r="O18" s="9">
        <f>IF(B18="","",IFERROR(TEXT(HOUR(B18),"00")&amp;"h",LEFT(B18,2)&amp;"h"))</f>
        <v/>
      </c>
    </row>
    <row r="19">
      <c r="A19" s="10" t="n"/>
      <c r="B19" s="11" t="n"/>
      <c r="F19" s="12" t="n"/>
      <c r="L19" s="10" t="n"/>
      <c r="M19" s="13" t="n"/>
      <c r="N19" s="8">
        <f>IF(AND(L19&lt;&gt;"",L19&lt;=TODAY(),I19&lt;&gt;"RDV"),"🔔 À FAIRE","")</f>
        <v/>
      </c>
      <c r="O19" s="9">
        <f>IF(B19="","",IFERROR(TEXT(HOUR(B19),"00")&amp;"h",LEFT(B19,2)&amp;"h"))</f>
        <v/>
      </c>
    </row>
    <row r="20">
      <c r="A20" s="10" t="n"/>
      <c r="B20" s="11" t="n"/>
      <c r="F20" s="12" t="n"/>
      <c r="L20" s="10" t="n"/>
      <c r="M20" s="13" t="n"/>
      <c r="N20" s="8">
        <f>IF(AND(L20&lt;&gt;"",L20&lt;=TODAY(),I20&lt;&gt;"RDV"),"🔔 À FAIRE","")</f>
        <v/>
      </c>
      <c r="O20" s="9">
        <f>IF(B20="","",IFERROR(TEXT(HOUR(B20),"00")&amp;"h",LEFT(B20,2)&amp;"h"))</f>
        <v/>
      </c>
    </row>
    <row r="21">
      <c r="A21" s="10" t="n"/>
      <c r="B21" s="11" t="n"/>
      <c r="F21" s="12" t="n"/>
      <c r="L21" s="10" t="n"/>
      <c r="M21" s="13" t="n"/>
      <c r="N21" s="8">
        <f>IF(AND(L21&lt;&gt;"",L21&lt;=TODAY(),I21&lt;&gt;"RDV"),"🔔 À FAIRE","")</f>
        <v/>
      </c>
      <c r="O21" s="9">
        <f>IF(B21="","",IFERROR(TEXT(HOUR(B21),"00")&amp;"h",LEFT(B21,2)&amp;"h"))</f>
        <v/>
      </c>
    </row>
    <row r="22">
      <c r="A22" s="10" t="n"/>
      <c r="B22" s="11" t="n"/>
      <c r="F22" s="12" t="n"/>
      <c r="L22" s="10" t="n"/>
      <c r="M22" s="13" t="n"/>
      <c r="N22" s="8">
        <f>IF(AND(L22&lt;&gt;"",L22&lt;=TODAY(),I22&lt;&gt;"RDV"),"🔔 À FAIRE","")</f>
        <v/>
      </c>
      <c r="O22" s="9">
        <f>IF(B22="","",IFERROR(TEXT(HOUR(B22),"00")&amp;"h",LEFT(B22,2)&amp;"h"))</f>
        <v/>
      </c>
    </row>
    <row r="23">
      <c r="A23" s="10" t="n"/>
      <c r="B23" s="11" t="n"/>
      <c r="F23" s="12" t="n"/>
      <c r="L23" s="10" t="n"/>
      <c r="M23" s="13" t="n"/>
      <c r="N23" s="8">
        <f>IF(AND(L23&lt;&gt;"",L23&lt;=TODAY(),I23&lt;&gt;"RDV"),"🔔 À FAIRE","")</f>
        <v/>
      </c>
      <c r="O23" s="9">
        <f>IF(B23="","",IFERROR(TEXT(HOUR(B23),"00")&amp;"h",LEFT(B23,2)&amp;"h"))</f>
        <v/>
      </c>
    </row>
    <row r="24">
      <c r="A24" s="10" t="n"/>
      <c r="B24" s="11" t="n"/>
      <c r="F24" s="12" t="n"/>
      <c r="L24" s="10" t="n"/>
      <c r="M24" s="13" t="n"/>
      <c r="N24" s="8">
        <f>IF(AND(L24&lt;&gt;"",L24&lt;=TODAY(),I24&lt;&gt;"RDV"),"🔔 À FAIRE","")</f>
        <v/>
      </c>
      <c r="O24" s="9">
        <f>IF(B24="","",IFERROR(TEXT(HOUR(B24),"00")&amp;"h",LEFT(B24,2)&amp;"h"))</f>
        <v/>
      </c>
    </row>
    <row r="25">
      <c r="A25" s="10" t="n"/>
      <c r="B25" s="11" t="n"/>
      <c r="F25" s="12" t="n"/>
      <c r="L25" s="10" t="n"/>
      <c r="M25" s="13" t="n"/>
      <c r="N25" s="8">
        <f>IF(AND(L25&lt;&gt;"",L25&lt;=TODAY(),I25&lt;&gt;"RDV"),"🔔 À FAIRE","")</f>
        <v/>
      </c>
      <c r="O25" s="9">
        <f>IF(B25="","",IFERROR(TEXT(HOUR(B25),"00")&amp;"h",LEFT(B25,2)&amp;"h"))</f>
        <v/>
      </c>
    </row>
    <row r="26">
      <c r="A26" s="10" t="n"/>
      <c r="B26" s="11" t="n"/>
      <c r="F26" s="12" t="n"/>
      <c r="L26" s="10" t="n"/>
      <c r="M26" s="13" t="n"/>
      <c r="N26" s="8">
        <f>IF(AND(L26&lt;&gt;"",L26&lt;=TODAY(),I26&lt;&gt;"RDV"),"🔔 À FAIRE","")</f>
        <v/>
      </c>
      <c r="O26" s="9">
        <f>IF(B26="","",IFERROR(TEXT(HOUR(B26),"00")&amp;"h",LEFT(B26,2)&amp;"h"))</f>
        <v/>
      </c>
    </row>
    <row r="27">
      <c r="A27" s="10" t="n"/>
      <c r="B27" s="11" t="n"/>
      <c r="F27" s="12" t="n"/>
      <c r="L27" s="10" t="n"/>
      <c r="M27" s="13" t="n"/>
      <c r="N27" s="8">
        <f>IF(AND(L27&lt;&gt;"",L27&lt;=TODAY(),I27&lt;&gt;"RDV"),"🔔 À FAIRE","")</f>
        <v/>
      </c>
      <c r="O27" s="9">
        <f>IF(B27="","",IFERROR(TEXT(HOUR(B27),"00")&amp;"h",LEFT(B27,2)&amp;"h"))</f>
        <v/>
      </c>
    </row>
    <row r="28">
      <c r="A28" s="10" t="n"/>
      <c r="B28" s="11" t="n"/>
      <c r="F28" s="12" t="n"/>
      <c r="L28" s="10" t="n"/>
      <c r="M28" s="13" t="n"/>
      <c r="N28" s="8">
        <f>IF(AND(L28&lt;&gt;"",L28&lt;=TODAY(),I28&lt;&gt;"RDV"),"🔔 À FAIRE","")</f>
        <v/>
      </c>
      <c r="O28" s="9">
        <f>IF(B28="","",IFERROR(TEXT(HOUR(B28),"00")&amp;"h",LEFT(B28,2)&amp;"h"))</f>
        <v/>
      </c>
    </row>
    <row r="29">
      <c r="A29" s="10" t="n"/>
      <c r="B29" s="11" t="n"/>
      <c r="F29" s="12" t="n"/>
      <c r="L29" s="10" t="n"/>
      <c r="M29" s="13" t="n"/>
      <c r="N29" s="8">
        <f>IF(AND(L29&lt;&gt;"",L29&lt;=TODAY(),I29&lt;&gt;"RDV"),"🔔 À FAIRE","")</f>
        <v/>
      </c>
      <c r="O29" s="9">
        <f>IF(B29="","",IFERROR(TEXT(HOUR(B29),"00")&amp;"h",LEFT(B29,2)&amp;"h"))</f>
        <v/>
      </c>
    </row>
    <row r="30">
      <c r="A30" s="10" t="n"/>
      <c r="B30" s="11" t="n"/>
      <c r="F30" s="12" t="n"/>
      <c r="L30" s="10" t="n"/>
      <c r="M30" s="13" t="n"/>
      <c r="N30" s="8">
        <f>IF(AND(L30&lt;&gt;"",L30&lt;=TODAY(),I30&lt;&gt;"RDV"),"🔔 À FAIRE","")</f>
        <v/>
      </c>
      <c r="O30" s="9">
        <f>IF(B30="","",IFERROR(TEXT(HOUR(B30),"00")&amp;"h",LEFT(B30,2)&amp;"h"))</f>
        <v/>
      </c>
    </row>
    <row r="31">
      <c r="A31" s="10" t="n"/>
      <c r="B31" s="11" t="n"/>
      <c r="F31" s="12" t="n"/>
      <c r="L31" s="10" t="n"/>
      <c r="M31" s="13" t="n"/>
      <c r="N31" s="8">
        <f>IF(AND(L31&lt;&gt;"",L31&lt;=TODAY(),I31&lt;&gt;"RDV"),"🔔 À FAIRE","")</f>
        <v/>
      </c>
      <c r="O31" s="9">
        <f>IF(B31="","",IFERROR(TEXT(HOUR(B31),"00")&amp;"h",LEFT(B31,2)&amp;"h"))</f>
        <v/>
      </c>
    </row>
    <row r="32">
      <c r="A32" s="10" t="n"/>
      <c r="B32" s="11" t="n"/>
      <c r="F32" s="12" t="n"/>
      <c r="L32" s="10" t="n"/>
      <c r="M32" s="13" t="n"/>
      <c r="N32" s="8">
        <f>IF(AND(L32&lt;&gt;"",L32&lt;=TODAY(),I32&lt;&gt;"RDV"),"🔔 À FAIRE","")</f>
        <v/>
      </c>
      <c r="O32" s="9">
        <f>IF(B32="","",IFERROR(TEXT(HOUR(B32),"00")&amp;"h",LEFT(B32,2)&amp;"h"))</f>
        <v/>
      </c>
    </row>
    <row r="33">
      <c r="A33" s="10" t="n"/>
      <c r="B33" s="11" t="n"/>
      <c r="F33" s="12" t="n"/>
      <c r="L33" s="10" t="n"/>
      <c r="M33" s="13" t="n"/>
      <c r="N33" s="8">
        <f>IF(AND(L33&lt;&gt;"",L33&lt;=TODAY(),I33&lt;&gt;"RDV"),"🔔 À FAIRE","")</f>
        <v/>
      </c>
      <c r="O33" s="9">
        <f>IF(B33="","",IFERROR(TEXT(HOUR(B33),"00")&amp;"h",LEFT(B33,2)&amp;"h"))</f>
        <v/>
      </c>
    </row>
    <row r="34">
      <c r="A34" s="10" t="n"/>
      <c r="B34" s="11" t="n"/>
      <c r="F34" s="12" t="n"/>
      <c r="L34" s="10" t="n"/>
      <c r="M34" s="13" t="n"/>
      <c r="N34" s="8">
        <f>IF(AND(L34&lt;&gt;"",L34&lt;=TODAY(),I34&lt;&gt;"RDV"),"🔔 À FAIRE","")</f>
        <v/>
      </c>
      <c r="O34" s="9">
        <f>IF(B34="","",IFERROR(TEXT(HOUR(B34),"00")&amp;"h",LEFT(B34,2)&amp;"h"))</f>
        <v/>
      </c>
    </row>
    <row r="35">
      <c r="A35" s="10" t="n"/>
      <c r="B35" s="11" t="n"/>
      <c r="F35" s="12" t="n"/>
      <c r="L35" s="10" t="n"/>
      <c r="M35" s="13" t="n"/>
      <c r="N35" s="8">
        <f>IF(AND(L35&lt;&gt;"",L35&lt;=TODAY(),I35&lt;&gt;"RDV"),"🔔 À FAIRE","")</f>
        <v/>
      </c>
      <c r="O35" s="9">
        <f>IF(B35="","",IFERROR(TEXT(HOUR(B35),"00")&amp;"h",LEFT(B35,2)&amp;"h"))</f>
        <v/>
      </c>
    </row>
    <row r="36">
      <c r="A36" s="10" t="n"/>
      <c r="B36" s="11" t="n"/>
      <c r="F36" s="12" t="n"/>
      <c r="L36" s="10" t="n"/>
      <c r="M36" s="13" t="n"/>
      <c r="N36" s="8">
        <f>IF(AND(L36&lt;&gt;"",L36&lt;=TODAY(),I36&lt;&gt;"RDV"),"🔔 À FAIRE","")</f>
        <v/>
      </c>
      <c r="O36" s="9">
        <f>IF(B36="","",IFERROR(TEXT(HOUR(B36),"00")&amp;"h",LEFT(B36,2)&amp;"h"))</f>
        <v/>
      </c>
    </row>
    <row r="37">
      <c r="A37" s="10" t="n"/>
      <c r="B37" s="11" t="n"/>
      <c r="F37" s="12" t="n"/>
      <c r="L37" s="10" t="n"/>
      <c r="M37" s="13" t="n"/>
      <c r="N37" s="8">
        <f>IF(AND(L37&lt;&gt;"",L37&lt;=TODAY(),I37&lt;&gt;"RDV"),"🔔 À FAIRE","")</f>
        <v/>
      </c>
      <c r="O37" s="9">
        <f>IF(B37="","",IFERROR(TEXT(HOUR(B37),"00")&amp;"h",LEFT(B37,2)&amp;"h"))</f>
        <v/>
      </c>
    </row>
    <row r="38">
      <c r="A38" s="10" t="n"/>
      <c r="B38" s="11" t="n"/>
      <c r="F38" s="12" t="n"/>
      <c r="L38" s="10" t="n"/>
      <c r="M38" s="13" t="n"/>
      <c r="N38" s="8">
        <f>IF(AND(L38&lt;&gt;"",L38&lt;=TODAY(),I38&lt;&gt;"RDV"),"🔔 À FAIRE","")</f>
        <v/>
      </c>
      <c r="O38" s="9">
        <f>IF(B38="","",IFERROR(TEXT(HOUR(B38),"00")&amp;"h",LEFT(B38,2)&amp;"h"))</f>
        <v/>
      </c>
    </row>
    <row r="39">
      <c r="A39" s="10" t="n"/>
      <c r="B39" s="11" t="n"/>
      <c r="F39" s="12" t="n"/>
      <c r="L39" s="10" t="n"/>
      <c r="M39" s="13" t="n"/>
      <c r="N39" s="8">
        <f>IF(AND(L39&lt;&gt;"",L39&lt;=TODAY(),I39&lt;&gt;"RDV"),"🔔 À FAIRE","")</f>
        <v/>
      </c>
      <c r="O39" s="9">
        <f>IF(B39="","",IFERROR(TEXT(HOUR(B39),"00")&amp;"h",LEFT(B39,2)&amp;"h"))</f>
        <v/>
      </c>
    </row>
    <row r="40">
      <c r="A40" s="10" t="n"/>
      <c r="B40" s="11" t="n"/>
      <c r="F40" s="12" t="n"/>
      <c r="L40" s="10" t="n"/>
      <c r="M40" s="13" t="n"/>
      <c r="N40" s="8">
        <f>IF(AND(L40&lt;&gt;"",L40&lt;=TODAY(),I40&lt;&gt;"RDV"),"🔔 À FAIRE","")</f>
        <v/>
      </c>
      <c r="O40" s="9">
        <f>IF(B40="","",IFERROR(TEXT(HOUR(B40),"00")&amp;"h",LEFT(B40,2)&amp;"h"))</f>
        <v/>
      </c>
    </row>
    <row r="41">
      <c r="A41" s="10" t="n"/>
      <c r="B41" s="11" t="n"/>
      <c r="F41" s="12" t="n"/>
      <c r="L41" s="10" t="n"/>
      <c r="M41" s="13" t="n"/>
      <c r="N41" s="8">
        <f>IF(AND(L41&lt;&gt;"",L41&lt;=TODAY(),I41&lt;&gt;"RDV"),"🔔 À FAIRE","")</f>
        <v/>
      </c>
      <c r="O41" s="9">
        <f>IF(B41="","",IFERROR(TEXT(HOUR(B41),"00")&amp;"h",LEFT(B41,2)&amp;"h"))</f>
        <v/>
      </c>
    </row>
    <row r="42">
      <c r="A42" s="10" t="n"/>
      <c r="B42" s="11" t="n"/>
      <c r="F42" s="12" t="n"/>
      <c r="L42" s="10" t="n"/>
      <c r="M42" s="13" t="n"/>
      <c r="N42" s="8">
        <f>IF(AND(L42&lt;&gt;"",L42&lt;=TODAY(),I42&lt;&gt;"RDV"),"🔔 À FAIRE","")</f>
        <v/>
      </c>
      <c r="O42" s="9">
        <f>IF(B42="","",IFERROR(TEXT(HOUR(B42),"00")&amp;"h",LEFT(B42,2)&amp;"h"))</f>
        <v/>
      </c>
    </row>
    <row r="43">
      <c r="A43" s="10" t="n"/>
      <c r="B43" s="11" t="n"/>
      <c r="F43" s="12" t="n"/>
      <c r="L43" s="10" t="n"/>
      <c r="M43" s="13" t="n"/>
      <c r="N43" s="8">
        <f>IF(AND(L43&lt;&gt;"",L43&lt;=TODAY(),I43&lt;&gt;"RDV"),"🔔 À FAIRE","")</f>
        <v/>
      </c>
      <c r="O43" s="9">
        <f>IF(B43="","",IFERROR(TEXT(HOUR(B43),"00")&amp;"h",LEFT(B43,2)&amp;"h"))</f>
        <v/>
      </c>
    </row>
    <row r="44">
      <c r="A44" s="10" t="n"/>
      <c r="B44" s="11" t="n"/>
      <c r="F44" s="12" t="n"/>
      <c r="L44" s="10" t="n"/>
      <c r="M44" s="13" t="n"/>
      <c r="N44" s="8">
        <f>IF(AND(L44&lt;&gt;"",L44&lt;=TODAY(),I44&lt;&gt;"RDV"),"🔔 À FAIRE","")</f>
        <v/>
      </c>
      <c r="O44" s="9">
        <f>IF(B44="","",IFERROR(TEXT(HOUR(B44),"00")&amp;"h",LEFT(B44,2)&amp;"h"))</f>
        <v/>
      </c>
    </row>
    <row r="45">
      <c r="A45" s="10" t="n"/>
      <c r="B45" s="11" t="n"/>
      <c r="F45" s="12" t="n"/>
      <c r="L45" s="10" t="n"/>
      <c r="M45" s="13" t="n"/>
      <c r="N45" s="8">
        <f>IF(AND(L45&lt;&gt;"",L45&lt;=TODAY(),I45&lt;&gt;"RDV"),"🔔 À FAIRE","")</f>
        <v/>
      </c>
      <c r="O45" s="9">
        <f>IF(B45="","",IFERROR(TEXT(HOUR(B45),"00")&amp;"h",LEFT(B45,2)&amp;"h"))</f>
        <v/>
      </c>
    </row>
    <row r="46">
      <c r="A46" s="10" t="n"/>
      <c r="B46" s="11" t="n"/>
      <c r="F46" s="12" t="n"/>
      <c r="L46" s="10" t="n"/>
      <c r="M46" s="13" t="n"/>
      <c r="N46" s="8">
        <f>IF(AND(L46&lt;&gt;"",L46&lt;=TODAY(),I46&lt;&gt;"RDV"),"🔔 À FAIRE","")</f>
        <v/>
      </c>
      <c r="O46" s="9">
        <f>IF(B46="","",IFERROR(TEXT(HOUR(B46),"00")&amp;"h",LEFT(B46,2)&amp;"h"))</f>
        <v/>
      </c>
    </row>
    <row r="47">
      <c r="A47" s="10" t="n"/>
      <c r="B47" s="11" t="n"/>
      <c r="F47" s="12" t="n"/>
      <c r="L47" s="10" t="n"/>
      <c r="M47" s="13" t="n"/>
      <c r="N47" s="8">
        <f>IF(AND(L47&lt;&gt;"",L47&lt;=TODAY(),I47&lt;&gt;"RDV"),"🔔 À FAIRE","")</f>
        <v/>
      </c>
      <c r="O47" s="9">
        <f>IF(B47="","",IFERROR(TEXT(HOUR(B47),"00")&amp;"h",LEFT(B47,2)&amp;"h"))</f>
        <v/>
      </c>
    </row>
    <row r="48">
      <c r="A48" s="10" t="n"/>
      <c r="B48" s="11" t="n"/>
      <c r="F48" s="12" t="n"/>
      <c r="L48" s="10" t="n"/>
      <c r="M48" s="13" t="n"/>
      <c r="N48" s="8">
        <f>IF(AND(L48&lt;&gt;"",L48&lt;=TODAY(),I48&lt;&gt;"RDV"),"🔔 À FAIRE","")</f>
        <v/>
      </c>
      <c r="O48" s="9">
        <f>IF(B48="","",IFERROR(TEXT(HOUR(B48),"00")&amp;"h",LEFT(B48,2)&amp;"h"))</f>
        <v/>
      </c>
    </row>
    <row r="49">
      <c r="A49" s="10" t="n"/>
      <c r="B49" s="11" t="n"/>
      <c r="F49" s="12" t="n"/>
      <c r="L49" s="10" t="n"/>
      <c r="M49" s="13" t="n"/>
      <c r="N49" s="8">
        <f>IF(AND(L49&lt;&gt;"",L49&lt;=TODAY(),I49&lt;&gt;"RDV"),"🔔 À FAIRE","")</f>
        <v/>
      </c>
      <c r="O49" s="9">
        <f>IF(B49="","",IFERROR(TEXT(HOUR(B49),"00")&amp;"h",LEFT(B49,2)&amp;"h"))</f>
        <v/>
      </c>
    </row>
    <row r="50">
      <c r="A50" s="10" t="n"/>
      <c r="B50" s="11" t="n"/>
      <c r="F50" s="12" t="n"/>
      <c r="L50" s="10" t="n"/>
      <c r="M50" s="13" t="n"/>
      <c r="N50" s="8">
        <f>IF(AND(L50&lt;&gt;"",L50&lt;=TODAY(),I50&lt;&gt;"RDV"),"🔔 À FAIRE","")</f>
        <v/>
      </c>
      <c r="O50" s="9">
        <f>IF(B50="","",IFERROR(TEXT(HOUR(B50),"00")&amp;"h",LEFT(B50,2)&amp;"h"))</f>
        <v/>
      </c>
    </row>
    <row r="51">
      <c r="A51" s="10" t="n"/>
      <c r="B51" s="11" t="n"/>
      <c r="F51" s="12" t="n"/>
      <c r="L51" s="10" t="n"/>
      <c r="M51" s="13" t="n"/>
      <c r="N51" s="8">
        <f>IF(AND(L51&lt;&gt;"",L51&lt;=TODAY(),I51&lt;&gt;"RDV"),"🔔 À FAIRE","")</f>
        <v/>
      </c>
      <c r="O51" s="9">
        <f>IF(B51="","",IFERROR(TEXT(HOUR(B51),"00")&amp;"h",LEFT(B51,2)&amp;"h"))</f>
        <v/>
      </c>
    </row>
    <row r="52">
      <c r="A52" s="10" t="n"/>
      <c r="B52" s="11" t="n"/>
      <c r="F52" s="12" t="n"/>
      <c r="L52" s="10" t="n"/>
      <c r="M52" s="13" t="n"/>
      <c r="N52" s="8">
        <f>IF(AND(L52&lt;&gt;"",L52&lt;=TODAY(),I52&lt;&gt;"RDV"),"🔔 À FAIRE","")</f>
        <v/>
      </c>
      <c r="O52" s="9">
        <f>IF(B52="","",IFERROR(TEXT(HOUR(B52),"00")&amp;"h",LEFT(B52,2)&amp;"h"))</f>
        <v/>
      </c>
    </row>
    <row r="53">
      <c r="A53" s="10" t="n"/>
      <c r="B53" s="11" t="n"/>
      <c r="F53" s="12" t="n"/>
      <c r="L53" s="10" t="n"/>
      <c r="M53" s="13" t="n"/>
      <c r="N53" s="8">
        <f>IF(AND(L53&lt;&gt;"",L53&lt;=TODAY(),I53&lt;&gt;"RDV"),"🔔 À FAIRE","")</f>
        <v/>
      </c>
      <c r="O53" s="9">
        <f>IF(B53="","",IFERROR(TEXT(HOUR(B53),"00")&amp;"h",LEFT(B53,2)&amp;"h"))</f>
        <v/>
      </c>
    </row>
    <row r="54">
      <c r="A54" s="10" t="n"/>
      <c r="B54" s="11" t="n"/>
      <c r="F54" s="12" t="n"/>
      <c r="L54" s="10" t="n"/>
      <c r="M54" s="13" t="n"/>
      <c r="N54" s="8">
        <f>IF(AND(L54&lt;&gt;"",L54&lt;=TODAY(),I54&lt;&gt;"RDV"),"🔔 À FAIRE","")</f>
        <v/>
      </c>
      <c r="O54" s="9">
        <f>IF(B54="","",IFERROR(TEXT(HOUR(B54),"00")&amp;"h",LEFT(B54,2)&amp;"h"))</f>
        <v/>
      </c>
    </row>
    <row r="55">
      <c r="A55" s="10" t="n"/>
      <c r="B55" s="11" t="n"/>
      <c r="F55" s="12" t="n"/>
      <c r="L55" s="10" t="n"/>
      <c r="M55" s="13" t="n"/>
      <c r="N55" s="8">
        <f>IF(AND(L55&lt;&gt;"",L55&lt;=TODAY(),I55&lt;&gt;"RDV"),"🔔 À FAIRE","")</f>
        <v/>
      </c>
      <c r="O55" s="9">
        <f>IF(B55="","",IFERROR(TEXT(HOUR(B55),"00")&amp;"h",LEFT(B55,2)&amp;"h"))</f>
        <v/>
      </c>
    </row>
    <row r="56">
      <c r="A56" s="10" t="n"/>
      <c r="B56" s="11" t="n"/>
      <c r="F56" s="12" t="n"/>
      <c r="L56" s="10" t="n"/>
      <c r="M56" s="13" t="n"/>
      <c r="N56" s="8">
        <f>IF(AND(L56&lt;&gt;"",L56&lt;=TODAY(),I56&lt;&gt;"RDV"),"🔔 À FAIRE","")</f>
        <v/>
      </c>
      <c r="O56" s="9">
        <f>IF(B56="","",IFERROR(TEXT(HOUR(B56),"00")&amp;"h",LEFT(B56,2)&amp;"h"))</f>
        <v/>
      </c>
    </row>
    <row r="57">
      <c r="A57" s="10" t="n"/>
      <c r="B57" s="11" t="n"/>
      <c r="F57" s="12" t="n"/>
      <c r="L57" s="10" t="n"/>
      <c r="M57" s="13" t="n"/>
      <c r="N57" s="8">
        <f>IF(AND(L57&lt;&gt;"",L57&lt;=TODAY(),I57&lt;&gt;"RDV"),"🔔 À FAIRE","")</f>
        <v/>
      </c>
      <c r="O57" s="9">
        <f>IF(B57="","",IFERROR(TEXT(HOUR(B57),"00")&amp;"h",LEFT(B57,2)&amp;"h"))</f>
        <v/>
      </c>
    </row>
    <row r="58">
      <c r="A58" s="10" t="n"/>
      <c r="B58" s="11" t="n"/>
      <c r="F58" s="12" t="n"/>
      <c r="L58" s="10" t="n"/>
      <c r="M58" s="13" t="n"/>
      <c r="N58" s="8">
        <f>IF(AND(L58&lt;&gt;"",L58&lt;=TODAY(),I58&lt;&gt;"RDV"),"🔔 À FAIRE","")</f>
        <v/>
      </c>
      <c r="O58" s="9">
        <f>IF(B58="","",IFERROR(TEXT(HOUR(B58),"00")&amp;"h",LEFT(B58,2)&amp;"h"))</f>
        <v/>
      </c>
    </row>
    <row r="59">
      <c r="A59" s="10" t="n"/>
      <c r="B59" s="11" t="n"/>
      <c r="F59" s="12" t="n"/>
      <c r="L59" s="10" t="n"/>
      <c r="M59" s="13" t="n"/>
      <c r="N59" s="8">
        <f>IF(AND(L59&lt;&gt;"",L59&lt;=TODAY(),I59&lt;&gt;"RDV"),"🔔 À FAIRE","")</f>
        <v/>
      </c>
      <c r="O59" s="9">
        <f>IF(B59="","",IFERROR(TEXT(HOUR(B59),"00")&amp;"h",LEFT(B59,2)&amp;"h"))</f>
        <v/>
      </c>
    </row>
    <row r="60">
      <c r="A60" s="10" t="n"/>
      <c r="B60" s="11" t="n"/>
      <c r="F60" s="12" t="n"/>
      <c r="L60" s="10" t="n"/>
      <c r="M60" s="13" t="n"/>
      <c r="N60" s="8">
        <f>IF(AND(L60&lt;&gt;"",L60&lt;=TODAY(),I60&lt;&gt;"RDV"),"🔔 À FAIRE","")</f>
        <v/>
      </c>
      <c r="O60" s="9">
        <f>IF(B60="","",IFERROR(TEXT(HOUR(B60),"00")&amp;"h",LEFT(B60,2)&amp;"h"))</f>
        <v/>
      </c>
    </row>
    <row r="61">
      <c r="A61" s="10" t="n"/>
      <c r="B61" s="11" t="n"/>
      <c r="F61" s="12" t="n"/>
      <c r="L61" s="10" t="n"/>
      <c r="M61" s="13" t="n"/>
      <c r="N61" s="8">
        <f>IF(AND(L61&lt;&gt;"",L61&lt;=TODAY(),I61&lt;&gt;"RDV"),"🔔 À FAIRE","")</f>
        <v/>
      </c>
      <c r="O61" s="9">
        <f>IF(B61="","",IFERROR(TEXT(HOUR(B61),"00")&amp;"h",LEFT(B61,2)&amp;"h"))</f>
        <v/>
      </c>
    </row>
    <row r="62">
      <c r="A62" s="10" t="n"/>
      <c r="B62" s="11" t="n"/>
      <c r="F62" s="12" t="n"/>
      <c r="L62" s="10" t="n"/>
      <c r="M62" s="13" t="n"/>
      <c r="N62" s="8">
        <f>IF(AND(L62&lt;&gt;"",L62&lt;=TODAY(),I62&lt;&gt;"RDV"),"🔔 À FAIRE","")</f>
        <v/>
      </c>
      <c r="O62" s="9">
        <f>IF(B62="","",IFERROR(TEXT(HOUR(B62),"00")&amp;"h",LEFT(B62,2)&amp;"h"))</f>
        <v/>
      </c>
    </row>
    <row r="63">
      <c r="A63" s="10" t="n"/>
      <c r="B63" s="11" t="n"/>
      <c r="F63" s="12" t="n"/>
      <c r="L63" s="10" t="n"/>
      <c r="M63" s="13" t="n"/>
      <c r="N63" s="8">
        <f>IF(AND(L63&lt;&gt;"",L63&lt;=TODAY(),I63&lt;&gt;"RDV"),"🔔 À FAIRE","")</f>
        <v/>
      </c>
      <c r="O63" s="9">
        <f>IF(B63="","",IFERROR(TEXT(HOUR(B63),"00")&amp;"h",LEFT(B63,2)&amp;"h"))</f>
        <v/>
      </c>
    </row>
    <row r="64">
      <c r="A64" s="10" t="n"/>
      <c r="B64" s="11" t="n"/>
      <c r="F64" s="12" t="n"/>
      <c r="L64" s="10" t="n"/>
      <c r="M64" s="13" t="n"/>
      <c r="N64" s="8">
        <f>IF(AND(L64&lt;&gt;"",L64&lt;=TODAY(),I64&lt;&gt;"RDV"),"🔔 À FAIRE","")</f>
        <v/>
      </c>
      <c r="O64" s="9">
        <f>IF(B64="","",IFERROR(TEXT(HOUR(B64),"00")&amp;"h",LEFT(B64,2)&amp;"h"))</f>
        <v/>
      </c>
    </row>
    <row r="65">
      <c r="A65" s="10" t="n"/>
      <c r="B65" s="11" t="n"/>
      <c r="F65" s="12" t="n"/>
      <c r="L65" s="10" t="n"/>
      <c r="M65" s="13" t="n"/>
      <c r="N65" s="8">
        <f>IF(AND(L65&lt;&gt;"",L65&lt;=TODAY(),I65&lt;&gt;"RDV"),"🔔 À FAIRE","")</f>
        <v/>
      </c>
      <c r="O65" s="9">
        <f>IF(B65="","",IFERROR(TEXT(HOUR(B65),"00")&amp;"h",LEFT(B65,2)&amp;"h"))</f>
        <v/>
      </c>
    </row>
    <row r="66">
      <c r="A66" s="10" t="n"/>
      <c r="B66" s="11" t="n"/>
      <c r="F66" s="12" t="n"/>
      <c r="L66" s="10" t="n"/>
      <c r="M66" s="13" t="n"/>
      <c r="N66" s="8">
        <f>IF(AND(L66&lt;&gt;"",L66&lt;=TODAY(),I66&lt;&gt;"RDV"),"🔔 À FAIRE","")</f>
        <v/>
      </c>
      <c r="O66" s="9">
        <f>IF(B66="","",IFERROR(TEXT(HOUR(B66),"00")&amp;"h",LEFT(B66,2)&amp;"h"))</f>
        <v/>
      </c>
    </row>
    <row r="67">
      <c r="A67" s="10" t="n"/>
      <c r="B67" s="11" t="n"/>
      <c r="F67" s="12" t="n"/>
      <c r="L67" s="10" t="n"/>
      <c r="M67" s="13" t="n"/>
      <c r="N67" s="8">
        <f>IF(AND(L67&lt;&gt;"",L67&lt;=TODAY(),I67&lt;&gt;"RDV"),"🔔 À FAIRE","")</f>
        <v/>
      </c>
      <c r="O67" s="9">
        <f>IF(B67="","",IFERROR(TEXT(HOUR(B67),"00")&amp;"h",LEFT(B67,2)&amp;"h"))</f>
        <v/>
      </c>
    </row>
    <row r="68">
      <c r="A68" s="10" t="n"/>
      <c r="B68" s="11" t="n"/>
      <c r="F68" s="12" t="n"/>
      <c r="L68" s="10" t="n"/>
      <c r="M68" s="13" t="n"/>
      <c r="N68" s="8">
        <f>IF(AND(L68&lt;&gt;"",L68&lt;=TODAY(),I68&lt;&gt;"RDV"),"🔔 À FAIRE","")</f>
        <v/>
      </c>
      <c r="O68" s="9">
        <f>IF(B68="","",IFERROR(TEXT(HOUR(B68),"00")&amp;"h",LEFT(B68,2)&amp;"h"))</f>
        <v/>
      </c>
    </row>
    <row r="69">
      <c r="A69" s="10" t="n"/>
      <c r="B69" s="11" t="n"/>
      <c r="F69" s="12" t="n"/>
      <c r="L69" s="10" t="n"/>
      <c r="M69" s="13" t="n"/>
      <c r="N69" s="8">
        <f>IF(AND(L69&lt;&gt;"",L69&lt;=TODAY(),I69&lt;&gt;"RDV"),"🔔 À FAIRE","")</f>
        <v/>
      </c>
      <c r="O69" s="9">
        <f>IF(B69="","",IFERROR(TEXT(HOUR(B69),"00")&amp;"h",LEFT(B69,2)&amp;"h"))</f>
        <v/>
      </c>
    </row>
    <row r="70">
      <c r="A70" s="10" t="n"/>
      <c r="B70" s="11" t="n"/>
      <c r="F70" s="12" t="n"/>
      <c r="L70" s="10" t="n"/>
      <c r="M70" s="13" t="n"/>
      <c r="N70" s="8">
        <f>IF(AND(L70&lt;&gt;"",L70&lt;=TODAY(),I70&lt;&gt;"RDV"),"🔔 À FAIRE","")</f>
        <v/>
      </c>
      <c r="O70" s="9">
        <f>IF(B70="","",IFERROR(TEXT(HOUR(B70),"00")&amp;"h",LEFT(B70,2)&amp;"h"))</f>
        <v/>
      </c>
    </row>
    <row r="71">
      <c r="A71" s="10" t="n"/>
      <c r="B71" s="11" t="n"/>
      <c r="F71" s="12" t="n"/>
      <c r="L71" s="10" t="n"/>
      <c r="M71" s="13" t="n"/>
      <c r="N71" s="8">
        <f>IF(AND(L71&lt;&gt;"",L71&lt;=TODAY(),I71&lt;&gt;"RDV"),"🔔 À FAIRE","")</f>
        <v/>
      </c>
      <c r="O71" s="9">
        <f>IF(B71="","",IFERROR(TEXT(HOUR(B71),"00")&amp;"h",LEFT(B71,2)&amp;"h"))</f>
        <v/>
      </c>
    </row>
    <row r="72">
      <c r="A72" s="10" t="n"/>
      <c r="B72" s="11" t="n"/>
      <c r="F72" s="12" t="n"/>
      <c r="L72" s="10" t="n"/>
      <c r="M72" s="13" t="n"/>
      <c r="N72" s="8">
        <f>IF(AND(L72&lt;&gt;"",L72&lt;=TODAY(),I72&lt;&gt;"RDV"),"🔔 À FAIRE","")</f>
        <v/>
      </c>
      <c r="O72" s="9">
        <f>IF(B72="","",IFERROR(TEXT(HOUR(B72),"00")&amp;"h",LEFT(B72,2)&amp;"h"))</f>
        <v/>
      </c>
    </row>
    <row r="73">
      <c r="A73" s="10" t="n"/>
      <c r="B73" s="11" t="n"/>
      <c r="F73" s="12" t="n"/>
      <c r="L73" s="10" t="n"/>
      <c r="M73" s="13" t="n"/>
      <c r="N73" s="8">
        <f>IF(AND(L73&lt;&gt;"",L73&lt;=TODAY(),I73&lt;&gt;"RDV"),"🔔 À FAIRE","")</f>
        <v/>
      </c>
      <c r="O73" s="9">
        <f>IF(B73="","",IFERROR(TEXT(HOUR(B73),"00")&amp;"h",LEFT(B73,2)&amp;"h"))</f>
        <v/>
      </c>
    </row>
    <row r="74">
      <c r="A74" s="10" t="n"/>
      <c r="B74" s="11" t="n"/>
      <c r="F74" s="12" t="n"/>
      <c r="L74" s="10" t="n"/>
      <c r="M74" s="13" t="n"/>
      <c r="N74" s="8">
        <f>IF(AND(L74&lt;&gt;"",L74&lt;=TODAY(),I74&lt;&gt;"RDV"),"🔔 À FAIRE","")</f>
        <v/>
      </c>
      <c r="O74" s="9">
        <f>IF(B74="","",IFERROR(TEXT(HOUR(B74),"00")&amp;"h",LEFT(B74,2)&amp;"h"))</f>
        <v/>
      </c>
    </row>
    <row r="75">
      <c r="A75" s="10" t="n"/>
      <c r="B75" s="11" t="n"/>
      <c r="F75" s="12" t="n"/>
      <c r="L75" s="10" t="n"/>
      <c r="M75" s="13" t="n"/>
      <c r="N75" s="8">
        <f>IF(AND(L75&lt;&gt;"",L75&lt;=TODAY(),I75&lt;&gt;"RDV"),"🔔 À FAIRE","")</f>
        <v/>
      </c>
      <c r="O75" s="9">
        <f>IF(B75="","",IFERROR(TEXT(HOUR(B75),"00")&amp;"h",LEFT(B75,2)&amp;"h"))</f>
        <v/>
      </c>
    </row>
    <row r="76">
      <c r="A76" s="10" t="n"/>
      <c r="B76" s="11" t="n"/>
      <c r="F76" s="12" t="n"/>
      <c r="L76" s="10" t="n"/>
      <c r="M76" s="13" t="n"/>
      <c r="N76" s="8">
        <f>IF(AND(L76&lt;&gt;"",L76&lt;=TODAY(),I76&lt;&gt;"RDV"),"🔔 À FAIRE","")</f>
        <v/>
      </c>
      <c r="O76" s="9">
        <f>IF(B76="","",IFERROR(TEXT(HOUR(B76),"00")&amp;"h",LEFT(B76,2)&amp;"h"))</f>
        <v/>
      </c>
    </row>
    <row r="77">
      <c r="A77" s="10" t="n"/>
      <c r="B77" s="11" t="n"/>
      <c r="F77" s="12" t="n"/>
      <c r="L77" s="10" t="n"/>
      <c r="M77" s="13" t="n"/>
      <c r="N77" s="8">
        <f>IF(AND(L77&lt;&gt;"",L77&lt;=TODAY(),I77&lt;&gt;"RDV"),"🔔 À FAIRE","")</f>
        <v/>
      </c>
      <c r="O77" s="9">
        <f>IF(B77="","",IFERROR(TEXT(HOUR(B77),"00")&amp;"h",LEFT(B77,2)&amp;"h"))</f>
        <v/>
      </c>
    </row>
    <row r="78">
      <c r="A78" s="10" t="n"/>
      <c r="B78" s="11" t="n"/>
      <c r="F78" s="12" t="n"/>
      <c r="L78" s="10" t="n"/>
      <c r="M78" s="13" t="n"/>
      <c r="N78" s="8">
        <f>IF(AND(L78&lt;&gt;"",L78&lt;=TODAY(),I78&lt;&gt;"RDV"),"🔔 À FAIRE","")</f>
        <v/>
      </c>
      <c r="O78" s="9">
        <f>IF(B78="","",IFERROR(TEXT(HOUR(B78),"00")&amp;"h",LEFT(B78,2)&amp;"h"))</f>
        <v/>
      </c>
    </row>
    <row r="79">
      <c r="A79" s="10" t="n"/>
      <c r="B79" s="11" t="n"/>
      <c r="F79" s="12" t="n"/>
      <c r="L79" s="10" t="n"/>
      <c r="M79" s="13" t="n"/>
      <c r="N79" s="8">
        <f>IF(AND(L79&lt;&gt;"",L79&lt;=TODAY(),I79&lt;&gt;"RDV"),"🔔 À FAIRE","")</f>
        <v/>
      </c>
      <c r="O79" s="9">
        <f>IF(B79="","",IFERROR(TEXT(HOUR(B79),"00")&amp;"h",LEFT(B79,2)&amp;"h"))</f>
        <v/>
      </c>
    </row>
    <row r="80">
      <c r="A80" s="10" t="n"/>
      <c r="B80" s="11" t="n"/>
      <c r="F80" s="12" t="n"/>
      <c r="L80" s="10" t="n"/>
      <c r="M80" s="13" t="n"/>
      <c r="N80" s="8">
        <f>IF(AND(L80&lt;&gt;"",L80&lt;=TODAY(),I80&lt;&gt;"RDV"),"🔔 À FAIRE","")</f>
        <v/>
      </c>
      <c r="O80" s="9">
        <f>IF(B80="","",IFERROR(TEXT(HOUR(B80),"00")&amp;"h",LEFT(B80,2)&amp;"h"))</f>
        <v/>
      </c>
    </row>
    <row r="81">
      <c r="A81" s="10" t="n"/>
      <c r="B81" s="11" t="n"/>
      <c r="F81" s="12" t="n"/>
      <c r="L81" s="10" t="n"/>
      <c r="M81" s="13" t="n"/>
      <c r="N81" s="8">
        <f>IF(AND(L81&lt;&gt;"",L81&lt;=TODAY(),I81&lt;&gt;"RDV"),"🔔 À FAIRE","")</f>
        <v/>
      </c>
      <c r="O81" s="9">
        <f>IF(B81="","",IFERROR(TEXT(HOUR(B81),"00")&amp;"h",LEFT(B81,2)&amp;"h"))</f>
        <v/>
      </c>
    </row>
    <row r="82">
      <c r="A82" s="10" t="n"/>
      <c r="B82" s="11" t="n"/>
      <c r="F82" s="12" t="n"/>
      <c r="L82" s="10" t="n"/>
      <c r="M82" s="13" t="n"/>
      <c r="N82" s="8">
        <f>IF(AND(L82&lt;&gt;"",L82&lt;=TODAY(),I82&lt;&gt;"RDV"),"🔔 À FAIRE","")</f>
        <v/>
      </c>
      <c r="O82" s="9">
        <f>IF(B82="","",IFERROR(TEXT(HOUR(B82),"00")&amp;"h",LEFT(B82,2)&amp;"h"))</f>
        <v/>
      </c>
    </row>
    <row r="83">
      <c r="A83" s="10" t="n"/>
      <c r="B83" s="11" t="n"/>
      <c r="F83" s="12" t="n"/>
      <c r="L83" s="10" t="n"/>
      <c r="M83" s="13" t="n"/>
      <c r="N83" s="8">
        <f>IF(AND(L83&lt;&gt;"",L83&lt;=TODAY(),I83&lt;&gt;"RDV"),"🔔 À FAIRE","")</f>
        <v/>
      </c>
      <c r="O83" s="9">
        <f>IF(B83="","",IFERROR(TEXT(HOUR(B83),"00")&amp;"h",LEFT(B83,2)&amp;"h"))</f>
        <v/>
      </c>
    </row>
    <row r="84">
      <c r="A84" s="10" t="n"/>
      <c r="B84" s="11" t="n"/>
      <c r="F84" s="12" t="n"/>
      <c r="L84" s="10" t="n"/>
      <c r="M84" s="13" t="n"/>
      <c r="N84" s="8">
        <f>IF(AND(L84&lt;&gt;"",L84&lt;=TODAY(),I84&lt;&gt;"RDV"),"🔔 À FAIRE","")</f>
        <v/>
      </c>
      <c r="O84" s="9">
        <f>IF(B84="","",IFERROR(TEXT(HOUR(B84),"00")&amp;"h",LEFT(B84,2)&amp;"h"))</f>
        <v/>
      </c>
    </row>
    <row r="85">
      <c r="A85" s="10" t="n"/>
      <c r="B85" s="11" t="n"/>
      <c r="F85" s="12" t="n"/>
      <c r="L85" s="10" t="n"/>
      <c r="M85" s="13" t="n"/>
      <c r="N85" s="8">
        <f>IF(AND(L85&lt;&gt;"",L85&lt;=TODAY(),I85&lt;&gt;"RDV"),"🔔 À FAIRE","")</f>
        <v/>
      </c>
      <c r="O85" s="9">
        <f>IF(B85="","",IFERROR(TEXT(HOUR(B85),"00")&amp;"h",LEFT(B85,2)&amp;"h"))</f>
        <v/>
      </c>
    </row>
    <row r="86">
      <c r="A86" s="10" t="n"/>
      <c r="B86" s="11" t="n"/>
      <c r="F86" s="12" t="n"/>
      <c r="L86" s="10" t="n"/>
      <c r="M86" s="13" t="n"/>
      <c r="N86" s="8">
        <f>IF(AND(L86&lt;&gt;"",L86&lt;=TODAY(),I86&lt;&gt;"RDV"),"🔔 À FAIRE","")</f>
        <v/>
      </c>
      <c r="O86" s="9">
        <f>IF(B86="","",IFERROR(TEXT(HOUR(B86),"00")&amp;"h",LEFT(B86,2)&amp;"h"))</f>
        <v/>
      </c>
    </row>
    <row r="87">
      <c r="A87" s="10" t="n"/>
      <c r="B87" s="11" t="n"/>
      <c r="F87" s="12" t="n"/>
      <c r="L87" s="10" t="n"/>
      <c r="M87" s="13" t="n"/>
      <c r="N87" s="8">
        <f>IF(AND(L87&lt;&gt;"",L87&lt;=TODAY(),I87&lt;&gt;"RDV"),"🔔 À FAIRE","")</f>
        <v/>
      </c>
      <c r="O87" s="9">
        <f>IF(B87="","",IFERROR(TEXT(HOUR(B87),"00")&amp;"h",LEFT(B87,2)&amp;"h"))</f>
        <v/>
      </c>
    </row>
    <row r="88">
      <c r="A88" s="10" t="n"/>
      <c r="B88" s="11" t="n"/>
      <c r="F88" s="12" t="n"/>
      <c r="L88" s="10" t="n"/>
      <c r="M88" s="13" t="n"/>
      <c r="N88" s="8">
        <f>IF(AND(L88&lt;&gt;"",L88&lt;=TODAY(),I88&lt;&gt;"RDV"),"🔔 À FAIRE","")</f>
        <v/>
      </c>
      <c r="O88" s="9">
        <f>IF(B88="","",IFERROR(TEXT(HOUR(B88),"00")&amp;"h",LEFT(B88,2)&amp;"h"))</f>
        <v/>
      </c>
    </row>
    <row r="89">
      <c r="A89" s="10" t="n"/>
      <c r="B89" s="11" t="n"/>
      <c r="F89" s="12" t="n"/>
      <c r="L89" s="10" t="n"/>
      <c r="M89" s="13" t="n"/>
      <c r="N89" s="8">
        <f>IF(AND(L89&lt;&gt;"",L89&lt;=TODAY(),I89&lt;&gt;"RDV"),"🔔 À FAIRE","")</f>
        <v/>
      </c>
      <c r="O89" s="9">
        <f>IF(B89="","",IFERROR(TEXT(HOUR(B89),"00")&amp;"h",LEFT(B89,2)&amp;"h"))</f>
        <v/>
      </c>
    </row>
    <row r="90">
      <c r="A90" s="10" t="n"/>
      <c r="B90" s="11" t="n"/>
      <c r="F90" s="12" t="n"/>
      <c r="L90" s="10" t="n"/>
      <c r="M90" s="13" t="n"/>
      <c r="N90" s="8">
        <f>IF(AND(L90&lt;&gt;"",L90&lt;=TODAY(),I90&lt;&gt;"RDV"),"🔔 À FAIRE","")</f>
        <v/>
      </c>
      <c r="O90" s="9">
        <f>IF(B90="","",IFERROR(TEXT(HOUR(B90),"00")&amp;"h",LEFT(B90,2)&amp;"h"))</f>
        <v/>
      </c>
    </row>
    <row r="91">
      <c r="A91" s="10" t="n"/>
      <c r="B91" s="11" t="n"/>
      <c r="F91" s="12" t="n"/>
      <c r="L91" s="10" t="n"/>
      <c r="M91" s="13" t="n"/>
      <c r="N91" s="8">
        <f>IF(AND(L91&lt;&gt;"",L91&lt;=TODAY(),I91&lt;&gt;"RDV"),"🔔 À FAIRE","")</f>
        <v/>
      </c>
      <c r="O91" s="9">
        <f>IF(B91="","",IFERROR(TEXT(HOUR(B91),"00")&amp;"h",LEFT(B91,2)&amp;"h"))</f>
        <v/>
      </c>
    </row>
    <row r="92">
      <c r="A92" s="10" t="n"/>
      <c r="B92" s="11" t="n"/>
      <c r="F92" s="12" t="n"/>
      <c r="L92" s="10" t="n"/>
      <c r="M92" s="13" t="n"/>
      <c r="N92" s="8">
        <f>IF(AND(L92&lt;&gt;"",L92&lt;=TODAY(),I92&lt;&gt;"RDV"),"🔔 À FAIRE","")</f>
        <v/>
      </c>
      <c r="O92" s="9">
        <f>IF(B92="","",IFERROR(TEXT(HOUR(B92),"00")&amp;"h",LEFT(B92,2)&amp;"h"))</f>
        <v/>
      </c>
    </row>
    <row r="93">
      <c r="A93" s="10" t="n"/>
      <c r="B93" s="11" t="n"/>
      <c r="F93" s="12" t="n"/>
      <c r="L93" s="10" t="n"/>
      <c r="M93" s="13" t="n"/>
      <c r="N93" s="8">
        <f>IF(AND(L93&lt;&gt;"",L93&lt;=TODAY(),I93&lt;&gt;"RDV"),"🔔 À FAIRE","")</f>
        <v/>
      </c>
      <c r="O93" s="9">
        <f>IF(B93="","",IFERROR(TEXT(HOUR(B93),"00")&amp;"h",LEFT(B93,2)&amp;"h"))</f>
        <v/>
      </c>
    </row>
    <row r="94">
      <c r="A94" s="10" t="n"/>
      <c r="B94" s="11" t="n"/>
      <c r="F94" s="12" t="n"/>
      <c r="L94" s="10" t="n"/>
      <c r="M94" s="13" t="n"/>
      <c r="N94" s="8">
        <f>IF(AND(L94&lt;&gt;"",L94&lt;=TODAY(),I94&lt;&gt;"RDV"),"🔔 À FAIRE","")</f>
        <v/>
      </c>
      <c r="O94" s="9">
        <f>IF(B94="","",IFERROR(TEXT(HOUR(B94),"00")&amp;"h",LEFT(B94,2)&amp;"h"))</f>
        <v/>
      </c>
    </row>
    <row r="95">
      <c r="A95" s="10" t="n"/>
      <c r="B95" s="11" t="n"/>
      <c r="F95" s="12" t="n"/>
      <c r="L95" s="10" t="n"/>
      <c r="M95" s="13" t="n"/>
      <c r="N95" s="8">
        <f>IF(AND(L95&lt;&gt;"",L95&lt;=TODAY(),I95&lt;&gt;"RDV"),"🔔 À FAIRE","")</f>
        <v/>
      </c>
      <c r="O95" s="9">
        <f>IF(B95="","",IFERROR(TEXT(HOUR(B95),"00")&amp;"h",LEFT(B95,2)&amp;"h"))</f>
        <v/>
      </c>
    </row>
    <row r="96">
      <c r="A96" s="10" t="n"/>
      <c r="B96" s="11" t="n"/>
      <c r="F96" s="12" t="n"/>
      <c r="L96" s="10" t="n"/>
      <c r="M96" s="13" t="n"/>
      <c r="N96" s="8">
        <f>IF(AND(L96&lt;&gt;"",L96&lt;=TODAY(),I96&lt;&gt;"RDV"),"🔔 À FAIRE","")</f>
        <v/>
      </c>
      <c r="O96" s="9">
        <f>IF(B96="","",IFERROR(TEXT(HOUR(B96),"00")&amp;"h",LEFT(B96,2)&amp;"h"))</f>
        <v/>
      </c>
    </row>
    <row r="97">
      <c r="A97" s="10" t="n"/>
      <c r="B97" s="11" t="n"/>
      <c r="F97" s="12" t="n"/>
      <c r="L97" s="10" t="n"/>
      <c r="M97" s="13" t="n"/>
      <c r="N97" s="8">
        <f>IF(AND(L97&lt;&gt;"",L97&lt;=TODAY(),I97&lt;&gt;"RDV"),"🔔 À FAIRE","")</f>
        <v/>
      </c>
      <c r="O97" s="9">
        <f>IF(B97="","",IFERROR(TEXT(HOUR(B97),"00")&amp;"h",LEFT(B97,2)&amp;"h"))</f>
        <v/>
      </c>
    </row>
    <row r="98">
      <c r="A98" s="10" t="n"/>
      <c r="B98" s="11" t="n"/>
      <c r="F98" s="12" t="n"/>
      <c r="L98" s="10" t="n"/>
      <c r="M98" s="13" t="n"/>
      <c r="N98" s="8">
        <f>IF(AND(L98&lt;&gt;"",L98&lt;=TODAY(),I98&lt;&gt;"RDV"),"🔔 À FAIRE","")</f>
        <v/>
      </c>
      <c r="O98" s="9">
        <f>IF(B98="","",IFERROR(TEXT(HOUR(B98),"00")&amp;"h",LEFT(B98,2)&amp;"h"))</f>
        <v/>
      </c>
    </row>
    <row r="99">
      <c r="A99" s="10" t="n"/>
      <c r="B99" s="11" t="n"/>
      <c r="F99" s="12" t="n"/>
      <c r="L99" s="10" t="n"/>
      <c r="M99" s="13" t="n"/>
      <c r="N99" s="8">
        <f>IF(AND(L99&lt;&gt;"",L99&lt;=TODAY(),I99&lt;&gt;"RDV"),"🔔 À FAIRE","")</f>
        <v/>
      </c>
      <c r="O99" s="9">
        <f>IF(B99="","",IFERROR(TEXT(HOUR(B99),"00")&amp;"h",LEFT(B99,2)&amp;"h"))</f>
        <v/>
      </c>
    </row>
    <row r="100">
      <c r="A100" s="10" t="n"/>
      <c r="B100" s="11" t="n"/>
      <c r="F100" s="12" t="n"/>
      <c r="L100" s="10" t="n"/>
      <c r="M100" s="13" t="n"/>
      <c r="N100" s="8">
        <f>IF(AND(L100&lt;&gt;"",L100&lt;=TODAY(),I100&lt;&gt;"RDV"),"🔔 À FAIRE","")</f>
        <v/>
      </c>
      <c r="O100" s="9">
        <f>IF(B100="","",IFERROR(TEXT(HOUR(B100),"00")&amp;"h",LEFT(B100,2)&amp;"h"))</f>
        <v/>
      </c>
    </row>
    <row r="101">
      <c r="A101" s="10" t="n"/>
      <c r="B101" s="11" t="n"/>
      <c r="F101" s="12" t="n"/>
      <c r="L101" s="10" t="n"/>
      <c r="M101" s="13" t="n"/>
      <c r="N101" s="8">
        <f>IF(AND(L101&lt;&gt;"",L101&lt;=TODAY(),I101&lt;&gt;"RDV"),"🔔 À FAIRE","")</f>
        <v/>
      </c>
      <c r="O101" s="9">
        <f>IF(B101="","",IFERROR(TEXT(HOUR(B101),"00")&amp;"h",LEFT(B101,2)&amp;"h"))</f>
        <v/>
      </c>
    </row>
    <row r="102">
      <c r="A102" s="10" t="n"/>
      <c r="B102" s="11" t="n"/>
      <c r="F102" s="12" t="n"/>
      <c r="L102" s="10" t="n"/>
      <c r="M102" s="13" t="n"/>
      <c r="N102" s="8">
        <f>IF(AND(L102&lt;&gt;"",L102&lt;=TODAY(),I102&lt;&gt;"RDV"),"🔔 À FAIRE","")</f>
        <v/>
      </c>
      <c r="O102" s="9">
        <f>IF(B102="","",IFERROR(TEXT(HOUR(B102),"00")&amp;"h",LEFT(B102,2)&amp;"h"))</f>
        <v/>
      </c>
    </row>
    <row r="103">
      <c r="A103" s="10" t="n"/>
      <c r="B103" s="11" t="n"/>
      <c r="F103" s="12" t="n"/>
      <c r="L103" s="10" t="n"/>
      <c r="M103" s="13" t="n"/>
      <c r="N103" s="8">
        <f>IF(AND(L103&lt;&gt;"",L103&lt;=TODAY(),I103&lt;&gt;"RDV"),"🔔 À FAIRE","")</f>
        <v/>
      </c>
      <c r="O103" s="9">
        <f>IF(B103="","",IFERROR(TEXT(HOUR(B103),"00")&amp;"h",LEFT(B103,2)&amp;"h"))</f>
        <v/>
      </c>
    </row>
    <row r="104">
      <c r="A104" s="10" t="n"/>
      <c r="B104" s="11" t="n"/>
      <c r="F104" s="12" t="n"/>
      <c r="L104" s="10" t="n"/>
      <c r="M104" s="13" t="n"/>
      <c r="N104" s="8">
        <f>IF(AND(L104&lt;&gt;"",L104&lt;=TODAY(),I104&lt;&gt;"RDV"),"🔔 À FAIRE","")</f>
        <v/>
      </c>
      <c r="O104" s="9">
        <f>IF(B104="","",IFERROR(TEXT(HOUR(B104),"00")&amp;"h",LEFT(B104,2)&amp;"h"))</f>
        <v/>
      </c>
    </row>
    <row r="105">
      <c r="A105" s="10" t="n"/>
      <c r="B105" s="11" t="n"/>
      <c r="F105" s="12" t="n"/>
      <c r="L105" s="10" t="n"/>
      <c r="M105" s="13" t="n"/>
      <c r="N105" s="8">
        <f>IF(AND(L105&lt;&gt;"",L105&lt;=TODAY(),I105&lt;&gt;"RDV"),"🔔 À FAIRE","")</f>
        <v/>
      </c>
      <c r="O105" s="9">
        <f>IF(B105="","",IFERROR(TEXT(HOUR(B105),"00")&amp;"h",LEFT(B105,2)&amp;"h"))</f>
        <v/>
      </c>
    </row>
    <row r="106">
      <c r="A106" s="10" t="n"/>
      <c r="B106" s="11" t="n"/>
      <c r="F106" s="12" t="n"/>
      <c r="L106" s="10" t="n"/>
      <c r="M106" s="13" t="n"/>
      <c r="N106" s="8">
        <f>IF(AND(L106&lt;&gt;"",L106&lt;=TODAY(),I106&lt;&gt;"RDV"),"🔔 À FAIRE","")</f>
        <v/>
      </c>
      <c r="O106" s="9">
        <f>IF(B106="","",IFERROR(TEXT(HOUR(B106),"00")&amp;"h",LEFT(B106,2)&amp;"h"))</f>
        <v/>
      </c>
    </row>
    <row r="107">
      <c r="A107" s="10" t="n"/>
      <c r="B107" s="11" t="n"/>
      <c r="F107" s="12" t="n"/>
      <c r="L107" s="10" t="n"/>
      <c r="M107" s="13" t="n"/>
      <c r="N107" s="8">
        <f>IF(AND(L107&lt;&gt;"",L107&lt;=TODAY(),I107&lt;&gt;"RDV"),"🔔 À FAIRE","")</f>
        <v/>
      </c>
      <c r="O107" s="9">
        <f>IF(B107="","",IFERROR(TEXT(HOUR(B107),"00")&amp;"h",LEFT(B107,2)&amp;"h"))</f>
        <v/>
      </c>
    </row>
    <row r="108">
      <c r="A108" s="10" t="n"/>
      <c r="B108" s="11" t="n"/>
      <c r="F108" s="12" t="n"/>
      <c r="L108" s="10" t="n"/>
      <c r="M108" s="13" t="n"/>
      <c r="N108" s="8">
        <f>IF(AND(L108&lt;&gt;"",L108&lt;=TODAY(),I108&lt;&gt;"RDV"),"🔔 À FAIRE","")</f>
        <v/>
      </c>
      <c r="O108" s="9">
        <f>IF(B108="","",IFERROR(TEXT(HOUR(B108),"00")&amp;"h",LEFT(B108,2)&amp;"h"))</f>
        <v/>
      </c>
    </row>
    <row r="109">
      <c r="A109" s="10" t="n"/>
      <c r="B109" s="11" t="n"/>
      <c r="F109" s="12" t="n"/>
      <c r="L109" s="10" t="n"/>
      <c r="M109" s="13" t="n"/>
      <c r="N109" s="8">
        <f>IF(AND(L109&lt;&gt;"",L109&lt;=TODAY(),I109&lt;&gt;"RDV"),"🔔 À FAIRE","")</f>
        <v/>
      </c>
      <c r="O109" s="9">
        <f>IF(B109="","",IFERROR(TEXT(HOUR(B109),"00")&amp;"h",LEFT(B109,2)&amp;"h"))</f>
        <v/>
      </c>
    </row>
    <row r="110">
      <c r="A110" s="10" t="n"/>
      <c r="B110" s="11" t="n"/>
      <c r="F110" s="12" t="n"/>
      <c r="L110" s="10" t="n"/>
      <c r="M110" s="13" t="n"/>
      <c r="N110" s="8">
        <f>IF(AND(L110&lt;&gt;"",L110&lt;=TODAY(),I110&lt;&gt;"RDV"),"🔔 À FAIRE","")</f>
        <v/>
      </c>
      <c r="O110" s="9">
        <f>IF(B110="","",IFERROR(TEXT(HOUR(B110),"00")&amp;"h",LEFT(B110,2)&amp;"h"))</f>
        <v/>
      </c>
    </row>
    <row r="111">
      <c r="A111" s="10" t="n"/>
      <c r="B111" s="11" t="n"/>
      <c r="F111" s="12" t="n"/>
      <c r="L111" s="10" t="n"/>
      <c r="M111" s="13" t="n"/>
      <c r="N111" s="8">
        <f>IF(AND(L111&lt;&gt;"",L111&lt;=TODAY(),I111&lt;&gt;"RDV"),"🔔 À FAIRE","")</f>
        <v/>
      </c>
      <c r="O111" s="9">
        <f>IF(B111="","",IFERROR(TEXT(HOUR(B111),"00")&amp;"h",LEFT(B111,2)&amp;"h"))</f>
        <v/>
      </c>
    </row>
    <row r="112">
      <c r="A112" s="10" t="n"/>
      <c r="B112" s="11" t="n"/>
      <c r="F112" s="12" t="n"/>
      <c r="L112" s="10" t="n"/>
      <c r="M112" s="13" t="n"/>
      <c r="N112" s="8">
        <f>IF(AND(L112&lt;&gt;"",L112&lt;=TODAY(),I112&lt;&gt;"RDV"),"🔔 À FAIRE","")</f>
        <v/>
      </c>
      <c r="O112" s="9">
        <f>IF(B112="","",IFERROR(TEXT(HOUR(B112),"00")&amp;"h",LEFT(B112,2)&amp;"h"))</f>
        <v/>
      </c>
    </row>
    <row r="113">
      <c r="A113" s="10" t="n"/>
      <c r="B113" s="11" t="n"/>
      <c r="F113" s="12" t="n"/>
      <c r="L113" s="10" t="n"/>
      <c r="M113" s="13" t="n"/>
      <c r="N113" s="8">
        <f>IF(AND(L113&lt;&gt;"",L113&lt;=TODAY(),I113&lt;&gt;"RDV"),"🔔 À FAIRE","")</f>
        <v/>
      </c>
      <c r="O113" s="9">
        <f>IF(B113="","",IFERROR(TEXT(HOUR(B113),"00")&amp;"h",LEFT(B113,2)&amp;"h"))</f>
        <v/>
      </c>
    </row>
    <row r="114">
      <c r="A114" s="10" t="n"/>
      <c r="B114" s="11" t="n"/>
      <c r="F114" s="12" t="n"/>
      <c r="L114" s="10" t="n"/>
      <c r="M114" s="13" t="n"/>
      <c r="N114" s="8">
        <f>IF(AND(L114&lt;&gt;"",L114&lt;=TODAY(),I114&lt;&gt;"RDV"),"🔔 À FAIRE","")</f>
        <v/>
      </c>
      <c r="O114" s="9">
        <f>IF(B114="","",IFERROR(TEXT(HOUR(B114),"00")&amp;"h",LEFT(B114,2)&amp;"h"))</f>
        <v/>
      </c>
    </row>
    <row r="115">
      <c r="A115" s="10" t="n"/>
      <c r="B115" s="11" t="n"/>
      <c r="F115" s="12" t="n"/>
      <c r="L115" s="10" t="n"/>
      <c r="M115" s="13" t="n"/>
      <c r="N115" s="8">
        <f>IF(AND(L115&lt;&gt;"",L115&lt;=TODAY(),I115&lt;&gt;"RDV"),"🔔 À FAIRE","")</f>
        <v/>
      </c>
      <c r="O115" s="9">
        <f>IF(B115="","",IFERROR(TEXT(HOUR(B115),"00")&amp;"h",LEFT(B115,2)&amp;"h"))</f>
        <v/>
      </c>
    </row>
    <row r="116">
      <c r="A116" s="10" t="n"/>
      <c r="B116" s="11" t="n"/>
      <c r="F116" s="12" t="n"/>
      <c r="L116" s="10" t="n"/>
      <c r="M116" s="13" t="n"/>
      <c r="N116" s="8">
        <f>IF(AND(L116&lt;&gt;"",L116&lt;=TODAY(),I116&lt;&gt;"RDV"),"🔔 À FAIRE","")</f>
        <v/>
      </c>
      <c r="O116" s="9">
        <f>IF(B116="","",IFERROR(TEXT(HOUR(B116),"00")&amp;"h",LEFT(B116,2)&amp;"h"))</f>
        <v/>
      </c>
    </row>
    <row r="117">
      <c r="A117" s="10" t="n"/>
      <c r="B117" s="11" t="n"/>
      <c r="F117" s="12" t="n"/>
      <c r="L117" s="10" t="n"/>
      <c r="M117" s="13" t="n"/>
      <c r="N117" s="8">
        <f>IF(AND(L117&lt;&gt;"",L117&lt;=TODAY(),I117&lt;&gt;"RDV"),"🔔 À FAIRE","")</f>
        <v/>
      </c>
      <c r="O117" s="9">
        <f>IF(B117="","",IFERROR(TEXT(HOUR(B117),"00")&amp;"h",LEFT(B117,2)&amp;"h"))</f>
        <v/>
      </c>
    </row>
    <row r="118">
      <c r="A118" s="10" t="n"/>
      <c r="B118" s="11" t="n"/>
      <c r="F118" s="12" t="n"/>
      <c r="L118" s="10" t="n"/>
      <c r="M118" s="13" t="n"/>
      <c r="N118" s="8">
        <f>IF(AND(L118&lt;&gt;"",L118&lt;=TODAY(),I118&lt;&gt;"RDV"),"🔔 À FAIRE","")</f>
        <v/>
      </c>
      <c r="O118" s="9">
        <f>IF(B118="","",IFERROR(TEXT(HOUR(B118),"00")&amp;"h",LEFT(B118,2)&amp;"h"))</f>
        <v/>
      </c>
    </row>
    <row r="119">
      <c r="A119" s="10" t="n"/>
      <c r="B119" s="11" t="n"/>
      <c r="F119" s="12" t="n"/>
      <c r="L119" s="10" t="n"/>
      <c r="M119" s="13" t="n"/>
      <c r="N119" s="8">
        <f>IF(AND(L119&lt;&gt;"",L119&lt;=TODAY(),I119&lt;&gt;"RDV"),"🔔 À FAIRE","")</f>
        <v/>
      </c>
      <c r="O119" s="9">
        <f>IF(B119="","",IFERROR(TEXT(HOUR(B119),"00")&amp;"h",LEFT(B119,2)&amp;"h"))</f>
        <v/>
      </c>
    </row>
    <row r="120">
      <c r="A120" s="10" t="n"/>
      <c r="B120" s="11" t="n"/>
      <c r="F120" s="12" t="n"/>
      <c r="L120" s="10" t="n"/>
      <c r="M120" s="13" t="n"/>
      <c r="N120" s="8">
        <f>IF(AND(L120&lt;&gt;"",L120&lt;=TODAY(),I120&lt;&gt;"RDV"),"🔔 À FAIRE","")</f>
        <v/>
      </c>
      <c r="O120" s="9">
        <f>IF(B120="","",IFERROR(TEXT(HOUR(B120),"00")&amp;"h",LEFT(B120,2)&amp;"h"))</f>
        <v/>
      </c>
    </row>
    <row r="121">
      <c r="A121" s="10" t="n"/>
      <c r="B121" s="11" t="n"/>
      <c r="F121" s="12" t="n"/>
      <c r="L121" s="10" t="n"/>
      <c r="M121" s="13" t="n"/>
      <c r="N121" s="8">
        <f>IF(AND(L121&lt;&gt;"",L121&lt;=TODAY(),I121&lt;&gt;"RDV"),"🔔 À FAIRE","")</f>
        <v/>
      </c>
      <c r="O121" s="9">
        <f>IF(B121="","",IFERROR(TEXT(HOUR(B121),"00")&amp;"h",LEFT(B121,2)&amp;"h"))</f>
        <v/>
      </c>
    </row>
    <row r="122">
      <c r="A122" s="10" t="n"/>
      <c r="B122" s="11" t="n"/>
      <c r="F122" s="12" t="n"/>
      <c r="L122" s="10" t="n"/>
      <c r="M122" s="13" t="n"/>
      <c r="N122" s="8">
        <f>IF(AND(L122&lt;&gt;"",L122&lt;=TODAY(),I122&lt;&gt;"RDV"),"🔔 À FAIRE","")</f>
        <v/>
      </c>
      <c r="O122" s="9">
        <f>IF(B122="","",IFERROR(TEXT(HOUR(B122),"00")&amp;"h",LEFT(B122,2)&amp;"h"))</f>
        <v/>
      </c>
    </row>
    <row r="123">
      <c r="A123" s="10" t="n"/>
      <c r="B123" s="11" t="n"/>
      <c r="F123" s="12" t="n"/>
      <c r="L123" s="10" t="n"/>
      <c r="M123" s="13" t="n"/>
      <c r="N123" s="8">
        <f>IF(AND(L123&lt;&gt;"",L123&lt;=TODAY(),I123&lt;&gt;"RDV"),"🔔 À FAIRE","")</f>
        <v/>
      </c>
      <c r="O123" s="9">
        <f>IF(B123="","",IFERROR(TEXT(HOUR(B123),"00")&amp;"h",LEFT(B123,2)&amp;"h"))</f>
        <v/>
      </c>
    </row>
    <row r="124">
      <c r="A124" s="10" t="n"/>
      <c r="B124" s="11" t="n"/>
      <c r="F124" s="12" t="n"/>
      <c r="L124" s="10" t="n"/>
      <c r="M124" s="13" t="n"/>
      <c r="N124" s="8">
        <f>IF(AND(L124&lt;&gt;"",L124&lt;=TODAY(),I124&lt;&gt;"RDV"),"🔔 À FAIRE","")</f>
        <v/>
      </c>
      <c r="O124" s="9">
        <f>IF(B124="","",IFERROR(TEXT(HOUR(B124),"00")&amp;"h",LEFT(B124,2)&amp;"h"))</f>
        <v/>
      </c>
    </row>
    <row r="125">
      <c r="A125" s="10" t="n"/>
      <c r="B125" s="11" t="n"/>
      <c r="F125" s="12" t="n"/>
      <c r="L125" s="10" t="n"/>
      <c r="M125" s="13" t="n"/>
      <c r="N125" s="8">
        <f>IF(AND(L125&lt;&gt;"",L125&lt;=TODAY(),I125&lt;&gt;"RDV"),"🔔 À FAIRE","")</f>
        <v/>
      </c>
      <c r="O125" s="9">
        <f>IF(B125="","",IFERROR(TEXT(HOUR(B125),"00")&amp;"h",LEFT(B125,2)&amp;"h"))</f>
        <v/>
      </c>
    </row>
    <row r="126">
      <c r="A126" s="10" t="n"/>
      <c r="B126" s="11" t="n"/>
      <c r="F126" s="12" t="n"/>
      <c r="L126" s="10" t="n"/>
      <c r="M126" s="13" t="n"/>
      <c r="N126" s="8">
        <f>IF(AND(L126&lt;&gt;"",L126&lt;=TODAY(),I126&lt;&gt;"RDV"),"🔔 À FAIRE","")</f>
        <v/>
      </c>
      <c r="O126" s="9">
        <f>IF(B126="","",IFERROR(TEXT(HOUR(B126),"00")&amp;"h",LEFT(B126,2)&amp;"h"))</f>
        <v/>
      </c>
    </row>
    <row r="127">
      <c r="A127" s="10" t="n"/>
      <c r="B127" s="11" t="n"/>
      <c r="F127" s="12" t="n"/>
      <c r="L127" s="10" t="n"/>
      <c r="M127" s="13" t="n"/>
      <c r="N127" s="8">
        <f>IF(AND(L127&lt;&gt;"",L127&lt;=TODAY(),I127&lt;&gt;"RDV"),"🔔 À FAIRE","")</f>
        <v/>
      </c>
      <c r="O127" s="9">
        <f>IF(B127="","",IFERROR(TEXT(HOUR(B127),"00")&amp;"h",LEFT(B127,2)&amp;"h"))</f>
        <v/>
      </c>
    </row>
    <row r="128">
      <c r="A128" s="10" t="n"/>
      <c r="B128" s="11" t="n"/>
      <c r="F128" s="12" t="n"/>
      <c r="L128" s="10" t="n"/>
      <c r="M128" s="13" t="n"/>
      <c r="N128" s="8">
        <f>IF(AND(L128&lt;&gt;"",L128&lt;=TODAY(),I128&lt;&gt;"RDV"),"🔔 À FAIRE","")</f>
        <v/>
      </c>
      <c r="O128" s="9">
        <f>IF(B128="","",IFERROR(TEXT(HOUR(B128),"00")&amp;"h",LEFT(B128,2)&amp;"h"))</f>
        <v/>
      </c>
    </row>
    <row r="129">
      <c r="A129" s="10" t="n"/>
      <c r="B129" s="11" t="n"/>
      <c r="F129" s="12" t="n"/>
      <c r="L129" s="10" t="n"/>
      <c r="M129" s="13" t="n"/>
      <c r="N129" s="8">
        <f>IF(AND(L129&lt;&gt;"",L129&lt;=TODAY(),I129&lt;&gt;"RDV"),"🔔 À FAIRE","")</f>
        <v/>
      </c>
      <c r="O129" s="9">
        <f>IF(B129="","",IFERROR(TEXT(HOUR(B129),"00")&amp;"h",LEFT(B129,2)&amp;"h"))</f>
        <v/>
      </c>
    </row>
    <row r="130">
      <c r="A130" s="10" t="n"/>
      <c r="B130" s="11" t="n"/>
      <c r="F130" s="12" t="n"/>
      <c r="L130" s="10" t="n"/>
      <c r="M130" s="13" t="n"/>
      <c r="N130" s="8">
        <f>IF(AND(L130&lt;&gt;"",L130&lt;=TODAY(),I130&lt;&gt;"RDV"),"🔔 À FAIRE","")</f>
        <v/>
      </c>
      <c r="O130" s="9">
        <f>IF(B130="","",IFERROR(TEXT(HOUR(B130),"00")&amp;"h",LEFT(B130,2)&amp;"h"))</f>
        <v/>
      </c>
    </row>
    <row r="131">
      <c r="A131" s="10" t="n"/>
      <c r="B131" s="11" t="n"/>
      <c r="F131" s="12" t="n"/>
      <c r="L131" s="10" t="n"/>
      <c r="M131" s="13" t="n"/>
      <c r="N131" s="8">
        <f>IF(AND(L131&lt;&gt;"",L131&lt;=TODAY(),I131&lt;&gt;"RDV"),"🔔 À FAIRE","")</f>
        <v/>
      </c>
      <c r="O131" s="9">
        <f>IF(B131="","",IFERROR(TEXT(HOUR(B131),"00")&amp;"h",LEFT(B131,2)&amp;"h"))</f>
        <v/>
      </c>
    </row>
    <row r="132">
      <c r="A132" s="10" t="n"/>
      <c r="B132" s="11" t="n"/>
      <c r="F132" s="12" t="n"/>
      <c r="L132" s="10" t="n"/>
      <c r="M132" s="13" t="n"/>
      <c r="N132" s="8">
        <f>IF(AND(L132&lt;&gt;"",L132&lt;=TODAY(),I132&lt;&gt;"RDV"),"🔔 À FAIRE","")</f>
        <v/>
      </c>
      <c r="O132" s="9">
        <f>IF(B132="","",IFERROR(TEXT(HOUR(B132),"00")&amp;"h",LEFT(B132,2)&amp;"h"))</f>
        <v/>
      </c>
    </row>
    <row r="133">
      <c r="A133" s="10" t="n"/>
      <c r="B133" s="11" t="n"/>
      <c r="F133" s="12" t="n"/>
      <c r="L133" s="10" t="n"/>
      <c r="M133" s="13" t="n"/>
      <c r="N133" s="8">
        <f>IF(AND(L133&lt;&gt;"",L133&lt;=TODAY(),I133&lt;&gt;"RDV"),"🔔 À FAIRE","")</f>
        <v/>
      </c>
      <c r="O133" s="9">
        <f>IF(B133="","",IFERROR(TEXT(HOUR(B133),"00")&amp;"h",LEFT(B133,2)&amp;"h"))</f>
        <v/>
      </c>
    </row>
    <row r="134">
      <c r="A134" s="10" t="n"/>
      <c r="B134" s="11" t="n"/>
      <c r="F134" s="12" t="n"/>
      <c r="L134" s="10" t="n"/>
      <c r="M134" s="13" t="n"/>
      <c r="N134" s="8">
        <f>IF(AND(L134&lt;&gt;"",L134&lt;=TODAY(),I134&lt;&gt;"RDV"),"🔔 À FAIRE","")</f>
        <v/>
      </c>
      <c r="O134" s="9">
        <f>IF(B134="","",IFERROR(TEXT(HOUR(B134),"00")&amp;"h",LEFT(B134,2)&amp;"h"))</f>
        <v/>
      </c>
    </row>
    <row r="135">
      <c r="A135" s="10" t="n"/>
      <c r="B135" s="11" t="n"/>
      <c r="F135" s="12" t="n"/>
      <c r="L135" s="10" t="n"/>
      <c r="M135" s="13" t="n"/>
      <c r="N135" s="8">
        <f>IF(AND(L135&lt;&gt;"",L135&lt;=TODAY(),I135&lt;&gt;"RDV"),"🔔 À FAIRE","")</f>
        <v/>
      </c>
      <c r="O135" s="9">
        <f>IF(B135="","",IFERROR(TEXT(HOUR(B135),"00")&amp;"h",LEFT(B135,2)&amp;"h"))</f>
        <v/>
      </c>
    </row>
    <row r="136">
      <c r="A136" s="10" t="n"/>
      <c r="B136" s="11" t="n"/>
      <c r="F136" s="12" t="n"/>
      <c r="L136" s="10" t="n"/>
      <c r="M136" s="13" t="n"/>
      <c r="N136" s="8">
        <f>IF(AND(L136&lt;&gt;"",L136&lt;=TODAY(),I136&lt;&gt;"RDV"),"🔔 À FAIRE","")</f>
        <v/>
      </c>
      <c r="O136" s="9">
        <f>IF(B136="","",IFERROR(TEXT(HOUR(B136),"00")&amp;"h",LEFT(B136,2)&amp;"h"))</f>
        <v/>
      </c>
    </row>
    <row r="137">
      <c r="A137" s="10" t="n"/>
      <c r="B137" s="11" t="n"/>
      <c r="F137" s="12" t="n"/>
      <c r="L137" s="10" t="n"/>
      <c r="M137" s="13" t="n"/>
      <c r="N137" s="8">
        <f>IF(AND(L137&lt;&gt;"",L137&lt;=TODAY(),I137&lt;&gt;"RDV"),"🔔 À FAIRE","")</f>
        <v/>
      </c>
      <c r="O137" s="9">
        <f>IF(B137="","",IFERROR(TEXT(HOUR(B137),"00")&amp;"h",LEFT(B137,2)&amp;"h"))</f>
        <v/>
      </c>
    </row>
    <row r="138">
      <c r="A138" s="10" t="n"/>
      <c r="B138" s="11" t="n"/>
      <c r="F138" s="12" t="n"/>
      <c r="L138" s="10" t="n"/>
      <c r="M138" s="13" t="n"/>
      <c r="N138" s="8">
        <f>IF(AND(L138&lt;&gt;"",L138&lt;=TODAY(),I138&lt;&gt;"RDV"),"🔔 À FAIRE","")</f>
        <v/>
      </c>
      <c r="O138" s="9">
        <f>IF(B138="","",IFERROR(TEXT(HOUR(B138),"00")&amp;"h",LEFT(B138,2)&amp;"h"))</f>
        <v/>
      </c>
    </row>
    <row r="139">
      <c r="A139" s="10" t="n"/>
      <c r="B139" s="11" t="n"/>
      <c r="F139" s="12" t="n"/>
      <c r="L139" s="10" t="n"/>
      <c r="M139" s="13" t="n"/>
      <c r="N139" s="8">
        <f>IF(AND(L139&lt;&gt;"",L139&lt;=TODAY(),I139&lt;&gt;"RDV"),"🔔 À FAIRE","")</f>
        <v/>
      </c>
      <c r="O139" s="9">
        <f>IF(B139="","",IFERROR(TEXT(HOUR(B139),"00")&amp;"h",LEFT(B139,2)&amp;"h"))</f>
        <v/>
      </c>
    </row>
    <row r="140">
      <c r="A140" s="10" t="n"/>
      <c r="B140" s="11" t="n"/>
      <c r="F140" s="12" t="n"/>
      <c r="L140" s="10" t="n"/>
      <c r="M140" s="13" t="n"/>
      <c r="N140" s="8">
        <f>IF(AND(L140&lt;&gt;"",L140&lt;=TODAY(),I140&lt;&gt;"RDV"),"🔔 À FAIRE","")</f>
        <v/>
      </c>
      <c r="O140" s="9">
        <f>IF(B140="","",IFERROR(TEXT(HOUR(B140),"00")&amp;"h",LEFT(B140,2)&amp;"h"))</f>
        <v/>
      </c>
    </row>
    <row r="141">
      <c r="A141" s="10" t="n"/>
      <c r="B141" s="11" t="n"/>
      <c r="F141" s="12" t="n"/>
      <c r="L141" s="10" t="n"/>
      <c r="M141" s="13" t="n"/>
      <c r="N141" s="8">
        <f>IF(AND(L141&lt;&gt;"",L141&lt;=TODAY(),I141&lt;&gt;"RDV"),"🔔 À FAIRE","")</f>
        <v/>
      </c>
      <c r="O141" s="9">
        <f>IF(B141="","",IFERROR(TEXT(HOUR(B141),"00")&amp;"h",LEFT(B141,2)&amp;"h"))</f>
        <v/>
      </c>
    </row>
    <row r="142">
      <c r="A142" s="10" t="n"/>
      <c r="B142" s="11" t="n"/>
      <c r="F142" s="12" t="n"/>
      <c r="L142" s="10" t="n"/>
      <c r="M142" s="13" t="n"/>
      <c r="N142" s="8">
        <f>IF(AND(L142&lt;&gt;"",L142&lt;=TODAY(),I142&lt;&gt;"RDV"),"🔔 À FAIRE","")</f>
        <v/>
      </c>
      <c r="O142" s="9">
        <f>IF(B142="","",IFERROR(TEXT(HOUR(B142),"00")&amp;"h",LEFT(B142,2)&amp;"h"))</f>
        <v/>
      </c>
    </row>
    <row r="143">
      <c r="A143" s="10" t="n"/>
      <c r="B143" s="11" t="n"/>
      <c r="F143" s="12" t="n"/>
      <c r="L143" s="10" t="n"/>
      <c r="M143" s="13" t="n"/>
      <c r="N143" s="8">
        <f>IF(AND(L143&lt;&gt;"",L143&lt;=TODAY(),I143&lt;&gt;"RDV"),"🔔 À FAIRE","")</f>
        <v/>
      </c>
      <c r="O143" s="9">
        <f>IF(B143="","",IFERROR(TEXT(HOUR(B143),"00")&amp;"h",LEFT(B143,2)&amp;"h"))</f>
        <v/>
      </c>
    </row>
    <row r="144">
      <c r="A144" s="10" t="n"/>
      <c r="B144" s="11" t="n"/>
      <c r="F144" s="12" t="n"/>
      <c r="L144" s="10" t="n"/>
      <c r="M144" s="13" t="n"/>
      <c r="N144" s="8">
        <f>IF(AND(L144&lt;&gt;"",L144&lt;=TODAY(),I144&lt;&gt;"RDV"),"🔔 À FAIRE","")</f>
        <v/>
      </c>
      <c r="O144" s="9">
        <f>IF(B144="","",IFERROR(TEXT(HOUR(B144),"00")&amp;"h",LEFT(B144,2)&amp;"h"))</f>
        <v/>
      </c>
    </row>
    <row r="145">
      <c r="A145" s="10" t="n"/>
      <c r="B145" s="11" t="n"/>
      <c r="F145" s="12" t="n"/>
      <c r="L145" s="10" t="n"/>
      <c r="M145" s="13" t="n"/>
      <c r="N145" s="8">
        <f>IF(AND(L145&lt;&gt;"",L145&lt;=TODAY(),I145&lt;&gt;"RDV"),"🔔 À FAIRE","")</f>
        <v/>
      </c>
      <c r="O145" s="9">
        <f>IF(B145="","",IFERROR(TEXT(HOUR(B145),"00")&amp;"h",LEFT(B145,2)&amp;"h"))</f>
        <v/>
      </c>
    </row>
    <row r="146">
      <c r="A146" s="10" t="n"/>
      <c r="B146" s="11" t="n"/>
      <c r="F146" s="12" t="n"/>
      <c r="L146" s="10" t="n"/>
      <c r="M146" s="13" t="n"/>
      <c r="N146" s="8">
        <f>IF(AND(L146&lt;&gt;"",L146&lt;=TODAY(),I146&lt;&gt;"RDV"),"🔔 À FAIRE","")</f>
        <v/>
      </c>
      <c r="O146" s="9">
        <f>IF(B146="","",IFERROR(TEXT(HOUR(B146),"00")&amp;"h",LEFT(B146,2)&amp;"h"))</f>
        <v/>
      </c>
    </row>
    <row r="147">
      <c r="A147" s="10" t="n"/>
      <c r="B147" s="11" t="n"/>
      <c r="F147" s="12" t="n"/>
      <c r="L147" s="10" t="n"/>
      <c r="M147" s="13" t="n"/>
      <c r="N147" s="8">
        <f>IF(AND(L147&lt;&gt;"",L147&lt;=TODAY(),I147&lt;&gt;"RDV"),"🔔 À FAIRE","")</f>
        <v/>
      </c>
      <c r="O147" s="9">
        <f>IF(B147="","",IFERROR(TEXT(HOUR(B147),"00")&amp;"h",LEFT(B147,2)&amp;"h"))</f>
        <v/>
      </c>
    </row>
    <row r="148">
      <c r="A148" s="10" t="n"/>
      <c r="B148" s="11" t="n"/>
      <c r="F148" s="12" t="n"/>
      <c r="L148" s="10" t="n"/>
      <c r="M148" s="13" t="n"/>
      <c r="N148" s="8">
        <f>IF(AND(L148&lt;&gt;"",L148&lt;=TODAY(),I148&lt;&gt;"RDV"),"🔔 À FAIRE","")</f>
        <v/>
      </c>
      <c r="O148" s="9">
        <f>IF(B148="","",IFERROR(TEXT(HOUR(B148),"00")&amp;"h",LEFT(B148,2)&amp;"h"))</f>
        <v/>
      </c>
    </row>
    <row r="149">
      <c r="A149" s="10" t="n"/>
      <c r="B149" s="11" t="n"/>
      <c r="F149" s="12" t="n"/>
      <c r="L149" s="10" t="n"/>
      <c r="M149" s="13" t="n"/>
      <c r="N149" s="8">
        <f>IF(AND(L149&lt;&gt;"",L149&lt;=TODAY(),I149&lt;&gt;"RDV"),"🔔 À FAIRE","")</f>
        <v/>
      </c>
      <c r="O149" s="9">
        <f>IF(B149="","",IFERROR(TEXT(HOUR(B149),"00")&amp;"h",LEFT(B149,2)&amp;"h"))</f>
        <v/>
      </c>
    </row>
    <row r="150">
      <c r="A150" s="10" t="n"/>
      <c r="B150" s="11" t="n"/>
      <c r="F150" s="12" t="n"/>
      <c r="L150" s="10" t="n"/>
      <c r="M150" s="13" t="n"/>
      <c r="N150" s="8">
        <f>IF(AND(L150&lt;&gt;"",L150&lt;=TODAY(),I150&lt;&gt;"RDV"),"🔔 À FAIRE","")</f>
        <v/>
      </c>
      <c r="O150" s="9">
        <f>IF(B150="","",IFERROR(TEXT(HOUR(B150),"00")&amp;"h",LEFT(B150,2)&amp;"h"))</f>
        <v/>
      </c>
    </row>
    <row r="151">
      <c r="A151" s="10" t="n"/>
      <c r="B151" s="11" t="n"/>
      <c r="F151" s="12" t="n"/>
      <c r="L151" s="10" t="n"/>
      <c r="M151" s="13" t="n"/>
      <c r="N151" s="8">
        <f>IF(AND(L151&lt;&gt;"",L151&lt;=TODAY(),I151&lt;&gt;"RDV"),"🔔 À FAIRE","")</f>
        <v/>
      </c>
      <c r="O151" s="9">
        <f>IF(B151="","",IFERROR(TEXT(HOUR(B151),"00")&amp;"h",LEFT(B151,2)&amp;"h"))</f>
        <v/>
      </c>
    </row>
    <row r="152">
      <c r="A152" s="10" t="n"/>
      <c r="B152" s="11" t="n"/>
      <c r="F152" s="12" t="n"/>
      <c r="L152" s="10" t="n"/>
      <c r="M152" s="13" t="n"/>
      <c r="N152" s="8">
        <f>IF(AND(L152&lt;&gt;"",L152&lt;=TODAY(),I152&lt;&gt;"RDV"),"🔔 À FAIRE","")</f>
        <v/>
      </c>
      <c r="O152" s="9">
        <f>IF(B152="","",IFERROR(TEXT(HOUR(B152),"00")&amp;"h",LEFT(B152,2)&amp;"h"))</f>
        <v/>
      </c>
    </row>
    <row r="153">
      <c r="A153" s="10" t="n"/>
      <c r="B153" s="11" t="n"/>
      <c r="F153" s="12" t="n"/>
      <c r="L153" s="10" t="n"/>
      <c r="M153" s="13" t="n"/>
      <c r="N153" s="8">
        <f>IF(AND(L153&lt;&gt;"",L153&lt;=TODAY(),I153&lt;&gt;"RDV"),"🔔 À FAIRE","")</f>
        <v/>
      </c>
      <c r="O153" s="9">
        <f>IF(B153="","",IFERROR(TEXT(HOUR(B153),"00")&amp;"h",LEFT(B153,2)&amp;"h"))</f>
        <v/>
      </c>
    </row>
    <row r="154">
      <c r="A154" s="10" t="n"/>
      <c r="B154" s="11" t="n"/>
      <c r="F154" s="12" t="n"/>
      <c r="L154" s="10" t="n"/>
      <c r="M154" s="13" t="n"/>
      <c r="N154" s="8">
        <f>IF(AND(L154&lt;&gt;"",L154&lt;=TODAY(),I154&lt;&gt;"RDV"),"🔔 À FAIRE","")</f>
        <v/>
      </c>
      <c r="O154" s="9">
        <f>IF(B154="","",IFERROR(TEXT(HOUR(B154),"00")&amp;"h",LEFT(B154,2)&amp;"h"))</f>
        <v/>
      </c>
    </row>
    <row r="155">
      <c r="A155" s="10" t="n"/>
      <c r="B155" s="11" t="n"/>
      <c r="F155" s="12" t="n"/>
      <c r="L155" s="10" t="n"/>
      <c r="M155" s="13" t="n"/>
      <c r="N155" s="8">
        <f>IF(AND(L155&lt;&gt;"",L155&lt;=TODAY(),I155&lt;&gt;"RDV"),"🔔 À FAIRE","")</f>
        <v/>
      </c>
      <c r="O155" s="9">
        <f>IF(B155="","",IFERROR(TEXT(HOUR(B155),"00")&amp;"h",LEFT(B155,2)&amp;"h"))</f>
        <v/>
      </c>
    </row>
    <row r="156">
      <c r="A156" s="10" t="n"/>
      <c r="B156" s="11" t="n"/>
      <c r="F156" s="12" t="n"/>
      <c r="L156" s="10" t="n"/>
      <c r="M156" s="13" t="n"/>
      <c r="N156" s="8">
        <f>IF(AND(L156&lt;&gt;"",L156&lt;=TODAY(),I156&lt;&gt;"RDV"),"🔔 À FAIRE","")</f>
        <v/>
      </c>
      <c r="O156" s="9">
        <f>IF(B156="","",IFERROR(TEXT(HOUR(B156),"00")&amp;"h",LEFT(B156,2)&amp;"h"))</f>
        <v/>
      </c>
    </row>
    <row r="157">
      <c r="A157" s="10" t="n"/>
      <c r="B157" s="11" t="n"/>
      <c r="F157" s="12" t="n"/>
      <c r="L157" s="10" t="n"/>
      <c r="M157" s="13" t="n"/>
      <c r="N157" s="8">
        <f>IF(AND(L157&lt;&gt;"",L157&lt;=TODAY(),I157&lt;&gt;"RDV"),"🔔 À FAIRE","")</f>
        <v/>
      </c>
      <c r="O157" s="9">
        <f>IF(B157="","",IFERROR(TEXT(HOUR(B157),"00")&amp;"h",LEFT(B157,2)&amp;"h"))</f>
        <v/>
      </c>
    </row>
    <row r="158">
      <c r="A158" s="10" t="n"/>
      <c r="B158" s="11" t="n"/>
      <c r="F158" s="12" t="n"/>
      <c r="L158" s="10" t="n"/>
      <c r="M158" s="13" t="n"/>
      <c r="N158" s="8">
        <f>IF(AND(L158&lt;&gt;"",L158&lt;=TODAY(),I158&lt;&gt;"RDV"),"🔔 À FAIRE","")</f>
        <v/>
      </c>
      <c r="O158" s="9">
        <f>IF(B158="","",IFERROR(TEXT(HOUR(B158),"00")&amp;"h",LEFT(B158,2)&amp;"h"))</f>
        <v/>
      </c>
    </row>
    <row r="159">
      <c r="A159" s="10" t="n"/>
      <c r="B159" s="11" t="n"/>
      <c r="F159" s="12" t="n"/>
      <c r="L159" s="10" t="n"/>
      <c r="M159" s="13" t="n"/>
      <c r="N159" s="8">
        <f>IF(AND(L159&lt;&gt;"",L159&lt;=TODAY(),I159&lt;&gt;"RDV"),"🔔 À FAIRE","")</f>
        <v/>
      </c>
      <c r="O159" s="9">
        <f>IF(B159="","",IFERROR(TEXT(HOUR(B159),"00")&amp;"h",LEFT(B159,2)&amp;"h"))</f>
        <v/>
      </c>
    </row>
    <row r="160">
      <c r="A160" s="10" t="n"/>
      <c r="B160" s="11" t="n"/>
      <c r="F160" s="12" t="n"/>
      <c r="L160" s="10" t="n"/>
      <c r="M160" s="13" t="n"/>
      <c r="N160" s="8">
        <f>IF(AND(L160&lt;&gt;"",L160&lt;=TODAY(),I160&lt;&gt;"RDV"),"🔔 À FAIRE","")</f>
        <v/>
      </c>
      <c r="O160" s="9">
        <f>IF(B160="","",IFERROR(TEXT(HOUR(B160),"00")&amp;"h",LEFT(B160,2)&amp;"h"))</f>
        <v/>
      </c>
    </row>
    <row r="161">
      <c r="A161" s="10" t="n"/>
      <c r="B161" s="11" t="n"/>
      <c r="F161" s="12" t="n"/>
      <c r="L161" s="10" t="n"/>
      <c r="M161" s="13" t="n"/>
      <c r="N161" s="8">
        <f>IF(AND(L161&lt;&gt;"",L161&lt;=TODAY(),I161&lt;&gt;"RDV"),"🔔 À FAIRE","")</f>
        <v/>
      </c>
      <c r="O161" s="9">
        <f>IF(B161="","",IFERROR(TEXT(HOUR(B161),"00")&amp;"h",LEFT(B161,2)&amp;"h"))</f>
        <v/>
      </c>
    </row>
    <row r="162">
      <c r="A162" s="10" t="n"/>
      <c r="B162" s="11" t="n"/>
      <c r="F162" s="12" t="n"/>
      <c r="L162" s="10" t="n"/>
      <c r="M162" s="13" t="n"/>
      <c r="N162" s="8">
        <f>IF(AND(L162&lt;&gt;"",L162&lt;=TODAY(),I162&lt;&gt;"RDV"),"🔔 À FAIRE","")</f>
        <v/>
      </c>
      <c r="O162" s="9">
        <f>IF(B162="","",IFERROR(TEXT(HOUR(B162),"00")&amp;"h",LEFT(B162,2)&amp;"h"))</f>
        <v/>
      </c>
    </row>
    <row r="163">
      <c r="A163" s="10" t="n"/>
      <c r="B163" s="11" t="n"/>
      <c r="F163" s="12" t="n"/>
      <c r="L163" s="10" t="n"/>
      <c r="M163" s="13" t="n"/>
      <c r="N163" s="8">
        <f>IF(AND(L163&lt;&gt;"",L163&lt;=TODAY(),I163&lt;&gt;"RDV"),"🔔 À FAIRE","")</f>
        <v/>
      </c>
      <c r="O163" s="9">
        <f>IF(B163="","",IFERROR(TEXT(HOUR(B163),"00")&amp;"h",LEFT(B163,2)&amp;"h"))</f>
        <v/>
      </c>
    </row>
    <row r="164">
      <c r="A164" s="10" t="n"/>
      <c r="B164" s="11" t="n"/>
      <c r="F164" s="12" t="n"/>
      <c r="L164" s="10" t="n"/>
      <c r="M164" s="13" t="n"/>
      <c r="N164" s="8">
        <f>IF(AND(L164&lt;&gt;"",L164&lt;=TODAY(),I164&lt;&gt;"RDV"),"🔔 À FAIRE","")</f>
        <v/>
      </c>
      <c r="O164" s="9">
        <f>IF(B164="","",IFERROR(TEXT(HOUR(B164),"00")&amp;"h",LEFT(B164,2)&amp;"h"))</f>
        <v/>
      </c>
    </row>
    <row r="165">
      <c r="A165" s="10" t="n"/>
      <c r="B165" s="11" t="n"/>
      <c r="F165" s="12" t="n"/>
      <c r="L165" s="10" t="n"/>
      <c r="M165" s="13" t="n"/>
      <c r="N165" s="8">
        <f>IF(AND(L165&lt;&gt;"",L165&lt;=TODAY(),I165&lt;&gt;"RDV"),"🔔 À FAIRE","")</f>
        <v/>
      </c>
      <c r="O165" s="9">
        <f>IF(B165="","",IFERROR(TEXT(HOUR(B165),"00")&amp;"h",LEFT(B165,2)&amp;"h"))</f>
        <v/>
      </c>
    </row>
    <row r="166">
      <c r="A166" s="10" t="n"/>
      <c r="B166" s="11" t="n"/>
      <c r="F166" s="12" t="n"/>
      <c r="L166" s="10" t="n"/>
      <c r="M166" s="13" t="n"/>
      <c r="N166" s="8">
        <f>IF(AND(L166&lt;&gt;"",L166&lt;=TODAY(),I166&lt;&gt;"RDV"),"🔔 À FAIRE","")</f>
        <v/>
      </c>
      <c r="O166" s="9">
        <f>IF(B166="","",IFERROR(TEXT(HOUR(B166),"00")&amp;"h",LEFT(B166,2)&amp;"h"))</f>
        <v/>
      </c>
    </row>
    <row r="167">
      <c r="A167" s="10" t="n"/>
      <c r="B167" s="11" t="n"/>
      <c r="F167" s="12" t="n"/>
      <c r="L167" s="10" t="n"/>
      <c r="M167" s="13" t="n"/>
      <c r="N167" s="8">
        <f>IF(AND(L167&lt;&gt;"",L167&lt;=TODAY(),I167&lt;&gt;"RDV"),"🔔 À FAIRE","")</f>
        <v/>
      </c>
      <c r="O167" s="9">
        <f>IF(B167="","",IFERROR(TEXT(HOUR(B167),"00")&amp;"h",LEFT(B167,2)&amp;"h"))</f>
        <v/>
      </c>
    </row>
    <row r="168">
      <c r="A168" s="10" t="n"/>
      <c r="B168" s="11" t="n"/>
      <c r="F168" s="12" t="n"/>
      <c r="L168" s="10" t="n"/>
      <c r="M168" s="13" t="n"/>
      <c r="N168" s="8">
        <f>IF(AND(L168&lt;&gt;"",L168&lt;=TODAY(),I168&lt;&gt;"RDV"),"🔔 À FAIRE","")</f>
        <v/>
      </c>
      <c r="O168" s="9">
        <f>IF(B168="","",IFERROR(TEXT(HOUR(B168),"00")&amp;"h",LEFT(B168,2)&amp;"h"))</f>
        <v/>
      </c>
    </row>
    <row r="169">
      <c r="A169" s="10" t="n"/>
      <c r="B169" s="11" t="n"/>
      <c r="F169" s="12" t="n"/>
      <c r="L169" s="10" t="n"/>
      <c r="M169" s="13" t="n"/>
      <c r="N169" s="8">
        <f>IF(AND(L169&lt;&gt;"",L169&lt;=TODAY(),I169&lt;&gt;"RDV"),"🔔 À FAIRE","")</f>
        <v/>
      </c>
      <c r="O169" s="9">
        <f>IF(B169="","",IFERROR(TEXT(HOUR(B169),"00")&amp;"h",LEFT(B169,2)&amp;"h"))</f>
        <v/>
      </c>
    </row>
    <row r="170">
      <c r="A170" s="10" t="n"/>
      <c r="B170" s="11" t="n"/>
      <c r="F170" s="12" t="n"/>
      <c r="L170" s="10" t="n"/>
      <c r="M170" s="13" t="n"/>
      <c r="N170" s="8">
        <f>IF(AND(L170&lt;&gt;"",L170&lt;=TODAY(),I170&lt;&gt;"RDV"),"🔔 À FAIRE","")</f>
        <v/>
      </c>
      <c r="O170" s="9">
        <f>IF(B170="","",IFERROR(TEXT(HOUR(B170),"00")&amp;"h",LEFT(B170,2)&amp;"h"))</f>
        <v/>
      </c>
    </row>
    <row r="171">
      <c r="A171" s="10" t="n"/>
      <c r="B171" s="11" t="n"/>
      <c r="F171" s="12" t="n"/>
      <c r="L171" s="10" t="n"/>
      <c r="M171" s="13" t="n"/>
      <c r="N171" s="8">
        <f>IF(AND(L171&lt;&gt;"",L171&lt;=TODAY(),I171&lt;&gt;"RDV"),"🔔 À FAIRE","")</f>
        <v/>
      </c>
      <c r="O171" s="9">
        <f>IF(B171="","",IFERROR(TEXT(HOUR(B171),"00")&amp;"h",LEFT(B171,2)&amp;"h"))</f>
        <v/>
      </c>
    </row>
    <row r="172">
      <c r="A172" s="10" t="n"/>
      <c r="B172" s="11" t="n"/>
      <c r="F172" s="12" t="n"/>
      <c r="L172" s="10" t="n"/>
      <c r="M172" s="13" t="n"/>
      <c r="N172" s="8">
        <f>IF(AND(L172&lt;&gt;"",L172&lt;=TODAY(),I172&lt;&gt;"RDV"),"🔔 À FAIRE","")</f>
        <v/>
      </c>
      <c r="O172" s="9">
        <f>IF(B172="","",IFERROR(TEXT(HOUR(B172),"00")&amp;"h",LEFT(B172,2)&amp;"h"))</f>
        <v/>
      </c>
    </row>
    <row r="173">
      <c r="A173" s="10" t="n"/>
      <c r="B173" s="11" t="n"/>
      <c r="F173" s="12" t="n"/>
      <c r="L173" s="10" t="n"/>
      <c r="M173" s="13" t="n"/>
      <c r="N173" s="8">
        <f>IF(AND(L173&lt;&gt;"",L173&lt;=TODAY(),I173&lt;&gt;"RDV"),"🔔 À FAIRE","")</f>
        <v/>
      </c>
      <c r="O173" s="9">
        <f>IF(B173="","",IFERROR(TEXT(HOUR(B173),"00")&amp;"h",LEFT(B173,2)&amp;"h"))</f>
        <v/>
      </c>
    </row>
    <row r="174">
      <c r="A174" s="10" t="n"/>
      <c r="B174" s="11" t="n"/>
      <c r="F174" s="12" t="n"/>
      <c r="L174" s="10" t="n"/>
      <c r="M174" s="13" t="n"/>
      <c r="N174" s="8">
        <f>IF(AND(L174&lt;&gt;"",L174&lt;=TODAY(),I174&lt;&gt;"RDV"),"🔔 À FAIRE","")</f>
        <v/>
      </c>
      <c r="O174" s="9">
        <f>IF(B174="","",IFERROR(TEXT(HOUR(B174),"00")&amp;"h",LEFT(B174,2)&amp;"h"))</f>
        <v/>
      </c>
    </row>
    <row r="175">
      <c r="A175" s="10" t="n"/>
      <c r="B175" s="11" t="n"/>
      <c r="F175" s="12" t="n"/>
      <c r="L175" s="10" t="n"/>
      <c r="M175" s="13" t="n"/>
      <c r="N175" s="8">
        <f>IF(AND(L175&lt;&gt;"",L175&lt;=TODAY(),I175&lt;&gt;"RDV"),"🔔 À FAIRE","")</f>
        <v/>
      </c>
      <c r="O175" s="9">
        <f>IF(B175="","",IFERROR(TEXT(HOUR(B175),"00")&amp;"h",LEFT(B175,2)&amp;"h"))</f>
        <v/>
      </c>
    </row>
    <row r="176">
      <c r="A176" s="10" t="n"/>
      <c r="B176" s="11" t="n"/>
      <c r="F176" s="12" t="n"/>
      <c r="L176" s="10" t="n"/>
      <c r="M176" s="13" t="n"/>
      <c r="N176" s="8">
        <f>IF(AND(L176&lt;&gt;"",L176&lt;=TODAY(),I176&lt;&gt;"RDV"),"🔔 À FAIRE","")</f>
        <v/>
      </c>
      <c r="O176" s="9">
        <f>IF(B176="","",IFERROR(TEXT(HOUR(B176),"00")&amp;"h",LEFT(B176,2)&amp;"h"))</f>
        <v/>
      </c>
    </row>
    <row r="177">
      <c r="A177" s="10" t="n"/>
      <c r="B177" s="11" t="n"/>
      <c r="F177" s="12" t="n"/>
      <c r="L177" s="10" t="n"/>
      <c r="M177" s="13" t="n"/>
      <c r="N177" s="8">
        <f>IF(AND(L177&lt;&gt;"",L177&lt;=TODAY(),I177&lt;&gt;"RDV"),"🔔 À FAIRE","")</f>
        <v/>
      </c>
      <c r="O177" s="9">
        <f>IF(B177="","",IFERROR(TEXT(HOUR(B177),"00")&amp;"h",LEFT(B177,2)&amp;"h"))</f>
        <v/>
      </c>
    </row>
    <row r="178">
      <c r="A178" s="10" t="n"/>
      <c r="B178" s="11" t="n"/>
      <c r="F178" s="12" t="n"/>
      <c r="L178" s="10" t="n"/>
      <c r="M178" s="13" t="n"/>
      <c r="N178" s="8">
        <f>IF(AND(L178&lt;&gt;"",L178&lt;=TODAY(),I178&lt;&gt;"RDV"),"🔔 À FAIRE","")</f>
        <v/>
      </c>
      <c r="O178" s="9">
        <f>IF(B178="","",IFERROR(TEXT(HOUR(B178),"00")&amp;"h",LEFT(B178,2)&amp;"h"))</f>
        <v/>
      </c>
    </row>
    <row r="179">
      <c r="A179" s="10" t="n"/>
      <c r="B179" s="11" t="n"/>
      <c r="F179" s="12" t="n"/>
      <c r="L179" s="10" t="n"/>
      <c r="M179" s="13" t="n"/>
      <c r="N179" s="8">
        <f>IF(AND(L179&lt;&gt;"",L179&lt;=TODAY(),I179&lt;&gt;"RDV"),"🔔 À FAIRE","")</f>
        <v/>
      </c>
      <c r="O179" s="9">
        <f>IF(B179="","",IFERROR(TEXT(HOUR(B179),"00")&amp;"h",LEFT(B179,2)&amp;"h"))</f>
        <v/>
      </c>
    </row>
    <row r="180">
      <c r="A180" s="10" t="n"/>
      <c r="B180" s="11" t="n"/>
      <c r="F180" s="12" t="n"/>
      <c r="L180" s="10" t="n"/>
      <c r="M180" s="13" t="n"/>
      <c r="N180" s="8">
        <f>IF(AND(L180&lt;&gt;"",L180&lt;=TODAY(),I180&lt;&gt;"RDV"),"🔔 À FAIRE","")</f>
        <v/>
      </c>
      <c r="O180" s="9">
        <f>IF(B180="","",IFERROR(TEXT(HOUR(B180),"00")&amp;"h",LEFT(B180,2)&amp;"h"))</f>
        <v/>
      </c>
    </row>
    <row r="181">
      <c r="A181" s="10" t="n"/>
      <c r="B181" s="11" t="n"/>
      <c r="F181" s="12" t="n"/>
      <c r="L181" s="10" t="n"/>
      <c r="M181" s="13" t="n"/>
      <c r="N181" s="8">
        <f>IF(AND(L181&lt;&gt;"",L181&lt;=TODAY(),I181&lt;&gt;"RDV"),"🔔 À FAIRE","")</f>
        <v/>
      </c>
      <c r="O181" s="9">
        <f>IF(B181="","",IFERROR(TEXT(HOUR(B181),"00")&amp;"h",LEFT(B181,2)&amp;"h"))</f>
        <v/>
      </c>
    </row>
    <row r="182">
      <c r="A182" s="10" t="n"/>
      <c r="B182" s="11" t="n"/>
      <c r="F182" s="12" t="n"/>
      <c r="L182" s="10" t="n"/>
      <c r="M182" s="13" t="n"/>
      <c r="N182" s="8">
        <f>IF(AND(L182&lt;&gt;"",L182&lt;=TODAY(),I182&lt;&gt;"RDV"),"🔔 À FAIRE","")</f>
        <v/>
      </c>
      <c r="O182" s="9">
        <f>IF(B182="","",IFERROR(TEXT(HOUR(B182),"00")&amp;"h",LEFT(B182,2)&amp;"h"))</f>
        <v/>
      </c>
    </row>
    <row r="183">
      <c r="A183" s="10" t="n"/>
      <c r="B183" s="11" t="n"/>
      <c r="F183" s="12" t="n"/>
      <c r="L183" s="10" t="n"/>
      <c r="M183" s="13" t="n"/>
      <c r="N183" s="8">
        <f>IF(AND(L183&lt;&gt;"",L183&lt;=TODAY(),I183&lt;&gt;"RDV"),"🔔 À FAIRE","")</f>
        <v/>
      </c>
      <c r="O183" s="9">
        <f>IF(B183="","",IFERROR(TEXT(HOUR(B183),"00")&amp;"h",LEFT(B183,2)&amp;"h"))</f>
        <v/>
      </c>
    </row>
    <row r="184">
      <c r="A184" s="10" t="n"/>
      <c r="B184" s="11" t="n"/>
      <c r="F184" s="12" t="n"/>
      <c r="L184" s="10" t="n"/>
      <c r="M184" s="13" t="n"/>
      <c r="N184" s="8">
        <f>IF(AND(L184&lt;&gt;"",L184&lt;=TODAY(),I184&lt;&gt;"RDV"),"🔔 À FAIRE","")</f>
        <v/>
      </c>
      <c r="O184" s="9">
        <f>IF(B184="","",IFERROR(TEXT(HOUR(B184),"00")&amp;"h",LEFT(B184,2)&amp;"h"))</f>
        <v/>
      </c>
    </row>
    <row r="185">
      <c r="A185" s="10" t="n"/>
      <c r="B185" s="11" t="n"/>
      <c r="F185" s="12" t="n"/>
      <c r="L185" s="10" t="n"/>
      <c r="M185" s="13" t="n"/>
      <c r="N185" s="8">
        <f>IF(AND(L185&lt;&gt;"",L185&lt;=TODAY(),I185&lt;&gt;"RDV"),"🔔 À FAIRE","")</f>
        <v/>
      </c>
      <c r="O185" s="9">
        <f>IF(B185="","",IFERROR(TEXT(HOUR(B185),"00")&amp;"h",LEFT(B185,2)&amp;"h"))</f>
        <v/>
      </c>
    </row>
    <row r="186">
      <c r="A186" s="10" t="n"/>
      <c r="B186" s="11" t="n"/>
      <c r="F186" s="12" t="n"/>
      <c r="L186" s="10" t="n"/>
      <c r="M186" s="13" t="n"/>
      <c r="N186" s="8">
        <f>IF(AND(L186&lt;&gt;"",L186&lt;=TODAY(),I186&lt;&gt;"RDV"),"🔔 À FAIRE","")</f>
        <v/>
      </c>
      <c r="O186" s="9">
        <f>IF(B186="","",IFERROR(TEXT(HOUR(B186),"00")&amp;"h",LEFT(B186,2)&amp;"h"))</f>
        <v/>
      </c>
    </row>
    <row r="187">
      <c r="A187" s="10" t="n"/>
      <c r="B187" s="11" t="n"/>
      <c r="F187" s="12" t="n"/>
      <c r="L187" s="10" t="n"/>
      <c r="M187" s="13" t="n"/>
      <c r="N187" s="8">
        <f>IF(AND(L187&lt;&gt;"",L187&lt;=TODAY(),I187&lt;&gt;"RDV"),"🔔 À FAIRE","")</f>
        <v/>
      </c>
      <c r="O187" s="9">
        <f>IF(B187="","",IFERROR(TEXT(HOUR(B187),"00")&amp;"h",LEFT(B187,2)&amp;"h"))</f>
        <v/>
      </c>
    </row>
    <row r="188">
      <c r="A188" s="10" t="n"/>
      <c r="B188" s="11" t="n"/>
      <c r="F188" s="12" t="n"/>
      <c r="L188" s="10" t="n"/>
      <c r="M188" s="13" t="n"/>
      <c r="N188" s="8">
        <f>IF(AND(L188&lt;&gt;"",L188&lt;=TODAY(),I188&lt;&gt;"RDV"),"🔔 À FAIRE","")</f>
        <v/>
      </c>
      <c r="O188" s="9">
        <f>IF(B188="","",IFERROR(TEXT(HOUR(B188),"00")&amp;"h",LEFT(B188,2)&amp;"h"))</f>
        <v/>
      </c>
    </row>
    <row r="189">
      <c r="A189" s="10" t="n"/>
      <c r="B189" s="11" t="n"/>
      <c r="F189" s="12" t="n"/>
      <c r="L189" s="10" t="n"/>
      <c r="M189" s="13" t="n"/>
      <c r="N189" s="8">
        <f>IF(AND(L189&lt;&gt;"",L189&lt;=TODAY(),I189&lt;&gt;"RDV"),"🔔 À FAIRE","")</f>
        <v/>
      </c>
      <c r="O189" s="9">
        <f>IF(B189="","",IFERROR(TEXT(HOUR(B189),"00")&amp;"h",LEFT(B189,2)&amp;"h"))</f>
        <v/>
      </c>
    </row>
    <row r="190">
      <c r="A190" s="10" t="n"/>
      <c r="B190" s="11" t="n"/>
      <c r="F190" s="12" t="n"/>
      <c r="L190" s="10" t="n"/>
      <c r="M190" s="13" t="n"/>
      <c r="N190" s="8">
        <f>IF(AND(L190&lt;&gt;"",L190&lt;=TODAY(),I190&lt;&gt;"RDV"),"🔔 À FAIRE","")</f>
        <v/>
      </c>
      <c r="O190" s="9">
        <f>IF(B190="","",IFERROR(TEXT(HOUR(B190),"00")&amp;"h",LEFT(B190,2)&amp;"h"))</f>
        <v/>
      </c>
    </row>
    <row r="191">
      <c r="A191" s="10" t="n"/>
      <c r="B191" s="11" t="n"/>
      <c r="F191" s="12" t="n"/>
      <c r="L191" s="10" t="n"/>
      <c r="M191" s="13" t="n"/>
      <c r="N191" s="8">
        <f>IF(AND(L191&lt;&gt;"",L191&lt;=TODAY(),I191&lt;&gt;"RDV"),"🔔 À FAIRE","")</f>
        <v/>
      </c>
      <c r="O191" s="9">
        <f>IF(B191="","",IFERROR(TEXT(HOUR(B191),"00")&amp;"h",LEFT(B191,2)&amp;"h"))</f>
        <v/>
      </c>
    </row>
    <row r="192">
      <c r="A192" s="10" t="n"/>
      <c r="B192" s="11" t="n"/>
      <c r="F192" s="12" t="n"/>
      <c r="L192" s="10" t="n"/>
      <c r="M192" s="13" t="n"/>
      <c r="N192" s="8">
        <f>IF(AND(L192&lt;&gt;"",L192&lt;=TODAY(),I192&lt;&gt;"RDV"),"🔔 À FAIRE","")</f>
        <v/>
      </c>
      <c r="O192" s="9">
        <f>IF(B192="","",IFERROR(TEXT(HOUR(B192),"00")&amp;"h",LEFT(B192,2)&amp;"h"))</f>
        <v/>
      </c>
    </row>
    <row r="193">
      <c r="A193" s="10" t="n"/>
      <c r="B193" s="11" t="n"/>
      <c r="F193" s="12" t="n"/>
      <c r="L193" s="10" t="n"/>
      <c r="M193" s="13" t="n"/>
      <c r="N193" s="8">
        <f>IF(AND(L193&lt;&gt;"",L193&lt;=TODAY(),I193&lt;&gt;"RDV"),"🔔 À FAIRE","")</f>
        <v/>
      </c>
      <c r="O193" s="9">
        <f>IF(B193="","",IFERROR(TEXT(HOUR(B193),"00")&amp;"h",LEFT(B193,2)&amp;"h"))</f>
        <v/>
      </c>
    </row>
    <row r="194">
      <c r="A194" s="10" t="n"/>
      <c r="B194" s="11" t="n"/>
      <c r="F194" s="12" t="n"/>
      <c r="L194" s="10" t="n"/>
      <c r="M194" s="13" t="n"/>
      <c r="N194" s="8">
        <f>IF(AND(L194&lt;&gt;"",L194&lt;=TODAY(),I194&lt;&gt;"RDV"),"🔔 À FAIRE","")</f>
        <v/>
      </c>
      <c r="O194" s="9">
        <f>IF(B194="","",IFERROR(TEXT(HOUR(B194),"00")&amp;"h",LEFT(B194,2)&amp;"h"))</f>
        <v/>
      </c>
    </row>
    <row r="195">
      <c r="A195" s="10" t="n"/>
      <c r="B195" s="11" t="n"/>
      <c r="F195" s="12" t="n"/>
      <c r="L195" s="10" t="n"/>
      <c r="M195" s="13" t="n"/>
      <c r="N195" s="8">
        <f>IF(AND(L195&lt;&gt;"",L195&lt;=TODAY(),I195&lt;&gt;"RDV"),"🔔 À FAIRE","")</f>
        <v/>
      </c>
      <c r="O195" s="9">
        <f>IF(B195="","",IFERROR(TEXT(HOUR(B195),"00")&amp;"h",LEFT(B195,2)&amp;"h"))</f>
        <v/>
      </c>
    </row>
    <row r="196">
      <c r="A196" s="10" t="n"/>
      <c r="B196" s="11" t="n"/>
      <c r="F196" s="12" t="n"/>
      <c r="L196" s="10" t="n"/>
      <c r="M196" s="13" t="n"/>
      <c r="N196" s="8">
        <f>IF(AND(L196&lt;&gt;"",L196&lt;=TODAY(),I196&lt;&gt;"RDV"),"🔔 À FAIRE","")</f>
        <v/>
      </c>
      <c r="O196" s="9">
        <f>IF(B196="","",IFERROR(TEXT(HOUR(B196),"00")&amp;"h",LEFT(B196,2)&amp;"h"))</f>
        <v/>
      </c>
    </row>
    <row r="197">
      <c r="A197" s="10" t="n"/>
      <c r="B197" s="11" t="n"/>
      <c r="F197" s="12" t="n"/>
      <c r="L197" s="10" t="n"/>
      <c r="M197" s="13" t="n"/>
      <c r="N197" s="8">
        <f>IF(AND(L197&lt;&gt;"",L197&lt;=TODAY(),I197&lt;&gt;"RDV"),"🔔 À FAIRE","")</f>
        <v/>
      </c>
      <c r="O197" s="9">
        <f>IF(B197="","",IFERROR(TEXT(HOUR(B197),"00")&amp;"h",LEFT(B197,2)&amp;"h"))</f>
        <v/>
      </c>
    </row>
    <row r="198">
      <c r="A198" s="10" t="n"/>
      <c r="B198" s="11" t="n"/>
      <c r="F198" s="12" t="n"/>
      <c r="L198" s="10" t="n"/>
      <c r="M198" s="13" t="n"/>
      <c r="N198" s="8">
        <f>IF(AND(L198&lt;&gt;"",L198&lt;=TODAY(),I198&lt;&gt;"RDV"),"🔔 À FAIRE","")</f>
        <v/>
      </c>
      <c r="O198" s="9">
        <f>IF(B198="","",IFERROR(TEXT(HOUR(B198),"00")&amp;"h",LEFT(B198,2)&amp;"h"))</f>
        <v/>
      </c>
    </row>
    <row r="199">
      <c r="A199" s="10" t="n"/>
      <c r="B199" s="11" t="n"/>
      <c r="F199" s="12" t="n"/>
      <c r="L199" s="10" t="n"/>
      <c r="M199" s="13" t="n"/>
      <c r="N199" s="8">
        <f>IF(AND(L199&lt;&gt;"",L199&lt;=TODAY(),I199&lt;&gt;"RDV"),"🔔 À FAIRE","")</f>
        <v/>
      </c>
      <c r="O199" s="9">
        <f>IF(B199="","",IFERROR(TEXT(HOUR(B199),"00")&amp;"h",LEFT(B199,2)&amp;"h"))</f>
        <v/>
      </c>
    </row>
    <row r="200">
      <c r="A200" s="10" t="n"/>
      <c r="B200" s="11" t="n"/>
      <c r="F200" s="12" t="n"/>
      <c r="L200" s="10" t="n"/>
      <c r="M200" s="13" t="n"/>
      <c r="N200" s="8">
        <f>IF(AND(L200&lt;&gt;"",L200&lt;=TODAY(),I200&lt;&gt;"RDV"),"🔔 À FAIRE","")</f>
        <v/>
      </c>
      <c r="O200" s="9">
        <f>IF(B200="","",IFERROR(TEXT(HOUR(B200),"00")&amp;"h",LEFT(B200,2)&amp;"h"))</f>
        <v/>
      </c>
    </row>
    <row r="201">
      <c r="A201" s="10" t="n"/>
      <c r="B201" s="11" t="n"/>
      <c r="F201" s="12" t="n"/>
      <c r="L201" s="10" t="n"/>
      <c r="M201" s="13" t="n"/>
      <c r="N201" s="8">
        <f>IF(AND(L201&lt;&gt;"",L201&lt;=TODAY(),I201&lt;&gt;"RDV"),"🔔 À FAIRE","")</f>
        <v/>
      </c>
      <c r="O201" s="9">
        <f>IF(B201="","",IFERROR(TEXT(HOUR(B201),"00")&amp;"h",LEFT(B201,2)&amp;"h"))</f>
        <v/>
      </c>
    </row>
    <row r="202">
      <c r="A202" s="10" t="n"/>
      <c r="B202" s="11" t="n"/>
      <c r="F202" s="12" t="n"/>
      <c r="L202" s="10" t="n"/>
      <c r="M202" s="13" t="n"/>
      <c r="N202" s="8">
        <f>IF(AND(L202&lt;&gt;"",L202&lt;=TODAY(),I202&lt;&gt;"RDV"),"🔔 À FAIRE","")</f>
        <v/>
      </c>
      <c r="O202" s="9">
        <f>IF(B202="","",IFERROR(TEXT(HOUR(B202),"00")&amp;"h",LEFT(B202,2)&amp;"h"))</f>
        <v/>
      </c>
    </row>
    <row r="203">
      <c r="A203" s="10" t="n"/>
      <c r="B203" s="11" t="n"/>
      <c r="F203" s="12" t="n"/>
      <c r="L203" s="10" t="n"/>
      <c r="M203" s="13" t="n"/>
      <c r="N203" s="8">
        <f>IF(AND(L203&lt;&gt;"",L203&lt;=TODAY(),I203&lt;&gt;"RDV"),"🔔 À FAIRE","")</f>
        <v/>
      </c>
      <c r="O203" s="9">
        <f>IF(B203="","",IFERROR(TEXT(HOUR(B203),"00")&amp;"h",LEFT(B203,2)&amp;"h"))</f>
        <v/>
      </c>
    </row>
    <row r="204">
      <c r="A204" s="10" t="n"/>
      <c r="B204" s="11" t="n"/>
      <c r="F204" s="12" t="n"/>
      <c r="L204" s="10" t="n"/>
      <c r="M204" s="13" t="n"/>
      <c r="N204" s="8">
        <f>IF(AND(L204&lt;&gt;"",L204&lt;=TODAY(),I204&lt;&gt;"RDV"),"🔔 À FAIRE","")</f>
        <v/>
      </c>
      <c r="O204" s="9">
        <f>IF(B204="","",IFERROR(TEXT(HOUR(B204),"00")&amp;"h",LEFT(B204,2)&amp;"h"))</f>
        <v/>
      </c>
    </row>
    <row r="205">
      <c r="A205" s="10" t="n"/>
      <c r="B205" s="11" t="n"/>
      <c r="F205" s="12" t="n"/>
      <c r="L205" s="10" t="n"/>
      <c r="M205" s="13" t="n"/>
      <c r="N205" s="8">
        <f>IF(AND(L205&lt;&gt;"",L205&lt;=TODAY(),I205&lt;&gt;"RDV"),"🔔 À FAIRE","")</f>
        <v/>
      </c>
      <c r="O205" s="9">
        <f>IF(B205="","",IFERROR(TEXT(HOUR(B205),"00")&amp;"h",LEFT(B205,2)&amp;"h"))</f>
        <v/>
      </c>
    </row>
    <row r="206">
      <c r="A206" s="10" t="n"/>
      <c r="B206" s="11" t="n"/>
      <c r="F206" s="12" t="n"/>
      <c r="L206" s="10" t="n"/>
      <c r="M206" s="13" t="n"/>
      <c r="N206" s="8">
        <f>IF(AND(L206&lt;&gt;"",L206&lt;=TODAY(),I206&lt;&gt;"RDV"),"🔔 À FAIRE","")</f>
        <v/>
      </c>
      <c r="O206" s="9">
        <f>IF(B206="","",IFERROR(TEXT(HOUR(B206),"00")&amp;"h",LEFT(B206,2)&amp;"h"))</f>
        <v/>
      </c>
    </row>
    <row r="207">
      <c r="A207" s="10" t="n"/>
      <c r="B207" s="11" t="n"/>
      <c r="F207" s="12" t="n"/>
      <c r="L207" s="10" t="n"/>
      <c r="M207" s="13" t="n"/>
      <c r="N207" s="8">
        <f>IF(AND(L207&lt;&gt;"",L207&lt;=TODAY(),I207&lt;&gt;"RDV"),"🔔 À FAIRE","")</f>
        <v/>
      </c>
      <c r="O207" s="9">
        <f>IF(B207="","",IFERROR(TEXT(HOUR(B207),"00")&amp;"h",LEFT(B207,2)&amp;"h"))</f>
        <v/>
      </c>
    </row>
    <row r="208">
      <c r="A208" s="10" t="n"/>
      <c r="B208" s="11" t="n"/>
      <c r="F208" s="12" t="n"/>
      <c r="L208" s="10" t="n"/>
      <c r="M208" s="13" t="n"/>
      <c r="N208" s="8">
        <f>IF(AND(L208&lt;&gt;"",L208&lt;=TODAY(),I208&lt;&gt;"RDV"),"🔔 À FAIRE","")</f>
        <v/>
      </c>
      <c r="O208" s="9">
        <f>IF(B208="","",IFERROR(TEXT(HOUR(B208),"00")&amp;"h",LEFT(B208,2)&amp;"h"))</f>
        <v/>
      </c>
    </row>
    <row r="209">
      <c r="A209" s="10" t="n"/>
      <c r="B209" s="11" t="n"/>
      <c r="F209" s="12" t="n"/>
      <c r="L209" s="10" t="n"/>
      <c r="M209" s="13" t="n"/>
      <c r="N209" s="8">
        <f>IF(AND(L209&lt;&gt;"",L209&lt;=TODAY(),I209&lt;&gt;"RDV"),"🔔 À FAIRE","")</f>
        <v/>
      </c>
      <c r="O209" s="9">
        <f>IF(B209="","",IFERROR(TEXT(HOUR(B209),"00")&amp;"h",LEFT(B209,2)&amp;"h"))</f>
        <v/>
      </c>
    </row>
    <row r="210">
      <c r="A210" s="10" t="n"/>
      <c r="B210" s="11" t="n"/>
      <c r="F210" s="12" t="n"/>
      <c r="L210" s="10" t="n"/>
      <c r="M210" s="13" t="n"/>
      <c r="N210" s="8">
        <f>IF(AND(L210&lt;&gt;"",L210&lt;=TODAY(),I210&lt;&gt;"RDV"),"🔔 À FAIRE","")</f>
        <v/>
      </c>
      <c r="O210" s="9">
        <f>IF(B210="","",IFERROR(TEXT(HOUR(B210),"00")&amp;"h",LEFT(B210,2)&amp;"h"))</f>
        <v/>
      </c>
    </row>
    <row r="211">
      <c r="A211" s="10" t="n"/>
      <c r="B211" s="11" t="n"/>
      <c r="F211" s="12" t="n"/>
      <c r="L211" s="10" t="n"/>
      <c r="M211" s="13" t="n"/>
      <c r="N211" s="8">
        <f>IF(AND(L211&lt;&gt;"",L211&lt;=TODAY(),I211&lt;&gt;"RDV"),"🔔 À FAIRE","")</f>
        <v/>
      </c>
      <c r="O211" s="9">
        <f>IF(B211="","",IFERROR(TEXT(HOUR(B211),"00")&amp;"h",LEFT(B211,2)&amp;"h"))</f>
        <v/>
      </c>
    </row>
    <row r="212">
      <c r="A212" s="10" t="n"/>
      <c r="B212" s="11" t="n"/>
      <c r="F212" s="12" t="n"/>
      <c r="L212" s="10" t="n"/>
      <c r="M212" s="13" t="n"/>
      <c r="N212" s="8">
        <f>IF(AND(L212&lt;&gt;"",L212&lt;=TODAY(),I212&lt;&gt;"RDV"),"🔔 À FAIRE","")</f>
        <v/>
      </c>
      <c r="O212" s="9">
        <f>IF(B212="","",IFERROR(TEXT(HOUR(B212),"00")&amp;"h",LEFT(B212,2)&amp;"h"))</f>
        <v/>
      </c>
    </row>
    <row r="213">
      <c r="A213" s="10" t="n"/>
      <c r="B213" s="11" t="n"/>
      <c r="F213" s="12" t="n"/>
      <c r="L213" s="10" t="n"/>
      <c r="M213" s="13" t="n"/>
      <c r="N213" s="8">
        <f>IF(AND(L213&lt;&gt;"",L213&lt;=TODAY(),I213&lt;&gt;"RDV"),"🔔 À FAIRE","")</f>
        <v/>
      </c>
      <c r="O213" s="9">
        <f>IF(B213="","",IFERROR(TEXT(HOUR(B213),"00")&amp;"h",LEFT(B213,2)&amp;"h"))</f>
        <v/>
      </c>
    </row>
    <row r="214">
      <c r="A214" s="10" t="n"/>
      <c r="B214" s="11" t="n"/>
      <c r="F214" s="12" t="n"/>
      <c r="L214" s="10" t="n"/>
      <c r="M214" s="13" t="n"/>
      <c r="N214" s="8">
        <f>IF(AND(L214&lt;&gt;"",L214&lt;=TODAY(),I214&lt;&gt;"RDV"),"🔔 À FAIRE","")</f>
        <v/>
      </c>
      <c r="O214" s="9">
        <f>IF(B214="","",IFERROR(TEXT(HOUR(B214),"00")&amp;"h",LEFT(B214,2)&amp;"h"))</f>
        <v/>
      </c>
    </row>
    <row r="215">
      <c r="A215" s="10" t="n"/>
      <c r="B215" s="11" t="n"/>
      <c r="F215" s="12" t="n"/>
      <c r="L215" s="10" t="n"/>
      <c r="M215" s="13" t="n"/>
      <c r="N215" s="8">
        <f>IF(AND(L215&lt;&gt;"",L215&lt;=TODAY(),I215&lt;&gt;"RDV"),"🔔 À FAIRE","")</f>
        <v/>
      </c>
      <c r="O215" s="9">
        <f>IF(B215="","",IFERROR(TEXT(HOUR(B215),"00")&amp;"h",LEFT(B215,2)&amp;"h"))</f>
        <v/>
      </c>
    </row>
    <row r="216">
      <c r="A216" s="10" t="n"/>
      <c r="B216" s="11" t="n"/>
      <c r="F216" s="12" t="n"/>
      <c r="L216" s="10" t="n"/>
      <c r="M216" s="13" t="n"/>
      <c r="N216" s="8">
        <f>IF(AND(L216&lt;&gt;"",L216&lt;=TODAY(),I216&lt;&gt;"RDV"),"🔔 À FAIRE","")</f>
        <v/>
      </c>
      <c r="O216" s="9">
        <f>IF(B216="","",IFERROR(TEXT(HOUR(B216),"00")&amp;"h",LEFT(B216,2)&amp;"h"))</f>
        <v/>
      </c>
    </row>
    <row r="217">
      <c r="A217" s="10" t="n"/>
      <c r="B217" s="11" t="n"/>
      <c r="F217" s="12" t="n"/>
      <c r="L217" s="10" t="n"/>
      <c r="M217" s="13" t="n"/>
      <c r="N217" s="8">
        <f>IF(AND(L217&lt;&gt;"",L217&lt;=TODAY(),I217&lt;&gt;"RDV"),"🔔 À FAIRE","")</f>
        <v/>
      </c>
      <c r="O217" s="9">
        <f>IF(B217="","",IFERROR(TEXT(HOUR(B217),"00")&amp;"h",LEFT(B217,2)&amp;"h"))</f>
        <v/>
      </c>
    </row>
    <row r="218">
      <c r="A218" s="10" t="n"/>
      <c r="B218" s="11" t="n"/>
      <c r="F218" s="12" t="n"/>
      <c r="L218" s="10" t="n"/>
      <c r="M218" s="13" t="n"/>
      <c r="N218" s="8">
        <f>IF(AND(L218&lt;&gt;"",L218&lt;=TODAY(),I218&lt;&gt;"RDV"),"🔔 À FAIRE","")</f>
        <v/>
      </c>
      <c r="O218" s="9">
        <f>IF(B218="","",IFERROR(TEXT(HOUR(B218),"00")&amp;"h",LEFT(B218,2)&amp;"h"))</f>
        <v/>
      </c>
    </row>
    <row r="219">
      <c r="A219" s="10" t="n"/>
      <c r="B219" s="11" t="n"/>
      <c r="F219" s="12" t="n"/>
      <c r="L219" s="10" t="n"/>
      <c r="M219" s="13" t="n"/>
      <c r="N219" s="8">
        <f>IF(AND(L219&lt;&gt;"",L219&lt;=TODAY(),I219&lt;&gt;"RDV"),"🔔 À FAIRE","")</f>
        <v/>
      </c>
      <c r="O219" s="9">
        <f>IF(B219="","",IFERROR(TEXT(HOUR(B219),"00")&amp;"h",LEFT(B219,2)&amp;"h"))</f>
        <v/>
      </c>
    </row>
    <row r="220">
      <c r="A220" s="10" t="n"/>
      <c r="B220" s="11" t="n"/>
      <c r="F220" s="12" t="n"/>
      <c r="L220" s="10" t="n"/>
      <c r="M220" s="13" t="n"/>
      <c r="N220" s="8">
        <f>IF(AND(L220&lt;&gt;"",L220&lt;=TODAY(),I220&lt;&gt;"RDV"),"🔔 À FAIRE","")</f>
        <v/>
      </c>
      <c r="O220" s="9">
        <f>IF(B220="","",IFERROR(TEXT(HOUR(B220),"00")&amp;"h",LEFT(B220,2)&amp;"h"))</f>
        <v/>
      </c>
    </row>
    <row r="221">
      <c r="A221" s="10" t="n"/>
      <c r="B221" s="11" t="n"/>
      <c r="F221" s="12" t="n"/>
      <c r="L221" s="10" t="n"/>
      <c r="M221" s="13" t="n"/>
      <c r="N221" s="8">
        <f>IF(AND(L221&lt;&gt;"",L221&lt;=TODAY(),I221&lt;&gt;"RDV"),"🔔 À FAIRE","")</f>
        <v/>
      </c>
      <c r="O221" s="9">
        <f>IF(B221="","",IFERROR(TEXT(HOUR(B221),"00")&amp;"h",LEFT(B221,2)&amp;"h"))</f>
        <v/>
      </c>
    </row>
    <row r="222">
      <c r="A222" s="10" t="n"/>
      <c r="B222" s="11" t="n"/>
      <c r="F222" s="12" t="n"/>
      <c r="L222" s="10" t="n"/>
      <c r="M222" s="13" t="n"/>
      <c r="N222" s="8">
        <f>IF(AND(L222&lt;&gt;"",L222&lt;=TODAY(),I222&lt;&gt;"RDV"),"🔔 À FAIRE","")</f>
        <v/>
      </c>
      <c r="O222" s="9">
        <f>IF(B222="","",IFERROR(TEXT(HOUR(B222),"00")&amp;"h",LEFT(B222,2)&amp;"h"))</f>
        <v/>
      </c>
    </row>
    <row r="223">
      <c r="A223" s="10" t="n"/>
      <c r="B223" s="11" t="n"/>
      <c r="F223" s="12" t="n"/>
      <c r="L223" s="10" t="n"/>
      <c r="M223" s="13" t="n"/>
      <c r="N223" s="8">
        <f>IF(AND(L223&lt;&gt;"",L223&lt;=TODAY(),I223&lt;&gt;"RDV"),"🔔 À FAIRE","")</f>
        <v/>
      </c>
      <c r="O223" s="9">
        <f>IF(B223="","",IFERROR(TEXT(HOUR(B223),"00")&amp;"h",LEFT(B223,2)&amp;"h"))</f>
        <v/>
      </c>
    </row>
    <row r="224">
      <c r="A224" s="10" t="n"/>
      <c r="B224" s="11" t="n"/>
      <c r="F224" s="12" t="n"/>
      <c r="L224" s="10" t="n"/>
      <c r="M224" s="13" t="n"/>
      <c r="N224" s="8">
        <f>IF(AND(L224&lt;&gt;"",L224&lt;=TODAY(),I224&lt;&gt;"RDV"),"🔔 À FAIRE","")</f>
        <v/>
      </c>
      <c r="O224" s="9">
        <f>IF(B224="","",IFERROR(TEXT(HOUR(B224),"00")&amp;"h",LEFT(B224,2)&amp;"h"))</f>
        <v/>
      </c>
    </row>
    <row r="225">
      <c r="A225" s="10" t="n"/>
      <c r="B225" s="11" t="n"/>
      <c r="F225" s="12" t="n"/>
      <c r="L225" s="10" t="n"/>
      <c r="M225" s="13" t="n"/>
      <c r="N225" s="8">
        <f>IF(AND(L225&lt;&gt;"",L225&lt;=TODAY(),I225&lt;&gt;"RDV"),"🔔 À FAIRE","")</f>
        <v/>
      </c>
      <c r="O225" s="9">
        <f>IF(B225="","",IFERROR(TEXT(HOUR(B225),"00")&amp;"h",LEFT(B225,2)&amp;"h"))</f>
        <v/>
      </c>
    </row>
    <row r="226">
      <c r="A226" s="10" t="n"/>
      <c r="B226" s="11" t="n"/>
      <c r="F226" s="12" t="n"/>
      <c r="L226" s="10" t="n"/>
      <c r="M226" s="13" t="n"/>
      <c r="N226" s="8">
        <f>IF(AND(L226&lt;&gt;"",L226&lt;=TODAY(),I226&lt;&gt;"RDV"),"🔔 À FAIRE","")</f>
        <v/>
      </c>
      <c r="O226" s="9">
        <f>IF(B226="","",IFERROR(TEXT(HOUR(B226),"00")&amp;"h",LEFT(B226,2)&amp;"h"))</f>
        <v/>
      </c>
    </row>
    <row r="227">
      <c r="A227" s="10" t="n"/>
      <c r="B227" s="11" t="n"/>
      <c r="F227" s="12" t="n"/>
      <c r="L227" s="10" t="n"/>
      <c r="M227" s="13" t="n"/>
      <c r="N227" s="8">
        <f>IF(AND(L227&lt;&gt;"",L227&lt;=TODAY(),I227&lt;&gt;"RDV"),"🔔 À FAIRE","")</f>
        <v/>
      </c>
      <c r="O227" s="9">
        <f>IF(B227="","",IFERROR(TEXT(HOUR(B227),"00")&amp;"h",LEFT(B227,2)&amp;"h"))</f>
        <v/>
      </c>
    </row>
    <row r="228">
      <c r="A228" s="10" t="n"/>
      <c r="B228" s="11" t="n"/>
      <c r="F228" s="12" t="n"/>
      <c r="L228" s="10" t="n"/>
      <c r="M228" s="13" t="n"/>
      <c r="N228" s="8">
        <f>IF(AND(L228&lt;&gt;"",L228&lt;=TODAY(),I228&lt;&gt;"RDV"),"🔔 À FAIRE","")</f>
        <v/>
      </c>
      <c r="O228" s="9">
        <f>IF(B228="","",IFERROR(TEXT(HOUR(B228),"00")&amp;"h",LEFT(B228,2)&amp;"h"))</f>
        <v/>
      </c>
    </row>
    <row r="229">
      <c r="A229" s="10" t="n"/>
      <c r="B229" s="11" t="n"/>
      <c r="F229" s="12" t="n"/>
      <c r="L229" s="10" t="n"/>
      <c r="M229" s="13" t="n"/>
      <c r="N229" s="8">
        <f>IF(AND(L229&lt;&gt;"",L229&lt;=TODAY(),I229&lt;&gt;"RDV"),"🔔 À FAIRE","")</f>
        <v/>
      </c>
      <c r="O229" s="9">
        <f>IF(B229="","",IFERROR(TEXT(HOUR(B229),"00")&amp;"h",LEFT(B229,2)&amp;"h"))</f>
        <v/>
      </c>
    </row>
    <row r="230">
      <c r="A230" s="10" t="n"/>
      <c r="B230" s="11" t="n"/>
      <c r="F230" s="12" t="n"/>
      <c r="L230" s="10" t="n"/>
      <c r="M230" s="13" t="n"/>
      <c r="N230" s="8">
        <f>IF(AND(L230&lt;&gt;"",L230&lt;=TODAY(),I230&lt;&gt;"RDV"),"🔔 À FAIRE","")</f>
        <v/>
      </c>
      <c r="O230" s="9">
        <f>IF(B230="","",IFERROR(TEXT(HOUR(B230),"00")&amp;"h",LEFT(B230,2)&amp;"h"))</f>
        <v/>
      </c>
    </row>
    <row r="231">
      <c r="A231" s="10" t="n"/>
      <c r="B231" s="11" t="n"/>
      <c r="F231" s="12" t="n"/>
      <c r="L231" s="10" t="n"/>
      <c r="M231" s="13" t="n"/>
      <c r="N231" s="8">
        <f>IF(AND(L231&lt;&gt;"",L231&lt;=TODAY(),I231&lt;&gt;"RDV"),"🔔 À FAIRE","")</f>
        <v/>
      </c>
      <c r="O231" s="9">
        <f>IF(B231="","",IFERROR(TEXT(HOUR(B231),"00")&amp;"h",LEFT(B231,2)&amp;"h"))</f>
        <v/>
      </c>
    </row>
    <row r="232">
      <c r="A232" s="10" t="n"/>
      <c r="B232" s="11" t="n"/>
      <c r="F232" s="12" t="n"/>
      <c r="L232" s="10" t="n"/>
      <c r="M232" s="13" t="n"/>
      <c r="N232" s="8">
        <f>IF(AND(L232&lt;&gt;"",L232&lt;=TODAY(),I232&lt;&gt;"RDV"),"🔔 À FAIRE","")</f>
        <v/>
      </c>
      <c r="O232" s="9">
        <f>IF(B232="","",IFERROR(TEXT(HOUR(B232),"00")&amp;"h",LEFT(B232,2)&amp;"h"))</f>
        <v/>
      </c>
    </row>
    <row r="233">
      <c r="A233" s="10" t="n"/>
      <c r="B233" s="11" t="n"/>
      <c r="F233" s="12" t="n"/>
      <c r="L233" s="10" t="n"/>
      <c r="M233" s="13" t="n"/>
      <c r="N233" s="8">
        <f>IF(AND(L233&lt;&gt;"",L233&lt;=TODAY(),I233&lt;&gt;"RDV"),"🔔 À FAIRE","")</f>
        <v/>
      </c>
      <c r="O233" s="9">
        <f>IF(B233="","",IFERROR(TEXT(HOUR(B233),"00")&amp;"h",LEFT(B233,2)&amp;"h"))</f>
        <v/>
      </c>
    </row>
    <row r="234">
      <c r="A234" s="10" t="n"/>
      <c r="B234" s="11" t="n"/>
      <c r="F234" s="12" t="n"/>
      <c r="L234" s="10" t="n"/>
      <c r="M234" s="13" t="n"/>
      <c r="N234" s="8">
        <f>IF(AND(L234&lt;&gt;"",L234&lt;=TODAY(),I234&lt;&gt;"RDV"),"🔔 À FAIRE","")</f>
        <v/>
      </c>
      <c r="O234" s="9">
        <f>IF(B234="","",IFERROR(TEXT(HOUR(B234),"00")&amp;"h",LEFT(B234,2)&amp;"h"))</f>
        <v/>
      </c>
    </row>
    <row r="235">
      <c r="A235" s="10" t="n"/>
      <c r="B235" s="11" t="n"/>
      <c r="F235" s="12" t="n"/>
      <c r="L235" s="10" t="n"/>
      <c r="M235" s="13" t="n"/>
      <c r="N235" s="8">
        <f>IF(AND(L235&lt;&gt;"",L235&lt;=TODAY(),I235&lt;&gt;"RDV"),"🔔 À FAIRE","")</f>
        <v/>
      </c>
      <c r="O235" s="9">
        <f>IF(B235="","",IFERROR(TEXT(HOUR(B235),"00")&amp;"h",LEFT(B235,2)&amp;"h"))</f>
        <v/>
      </c>
    </row>
    <row r="236">
      <c r="A236" s="10" t="n"/>
      <c r="B236" s="11" t="n"/>
      <c r="F236" s="12" t="n"/>
      <c r="L236" s="10" t="n"/>
      <c r="M236" s="13" t="n"/>
      <c r="N236" s="8">
        <f>IF(AND(L236&lt;&gt;"",L236&lt;=TODAY(),I236&lt;&gt;"RDV"),"🔔 À FAIRE","")</f>
        <v/>
      </c>
      <c r="O236" s="9">
        <f>IF(B236="","",IFERROR(TEXT(HOUR(B236),"00")&amp;"h",LEFT(B236,2)&amp;"h"))</f>
        <v/>
      </c>
    </row>
    <row r="237">
      <c r="A237" s="10" t="n"/>
      <c r="B237" s="11" t="n"/>
      <c r="F237" s="12" t="n"/>
      <c r="L237" s="10" t="n"/>
      <c r="M237" s="13" t="n"/>
      <c r="N237" s="8">
        <f>IF(AND(L237&lt;&gt;"",L237&lt;=TODAY(),I237&lt;&gt;"RDV"),"🔔 À FAIRE","")</f>
        <v/>
      </c>
      <c r="O237" s="9">
        <f>IF(B237="","",IFERROR(TEXT(HOUR(B237),"00")&amp;"h",LEFT(B237,2)&amp;"h"))</f>
        <v/>
      </c>
    </row>
    <row r="238">
      <c r="A238" s="10" t="n"/>
      <c r="B238" s="11" t="n"/>
      <c r="F238" s="12" t="n"/>
      <c r="L238" s="10" t="n"/>
      <c r="M238" s="13" t="n"/>
      <c r="N238" s="8">
        <f>IF(AND(L238&lt;&gt;"",L238&lt;=TODAY(),I238&lt;&gt;"RDV"),"🔔 À FAIRE","")</f>
        <v/>
      </c>
      <c r="O238" s="9">
        <f>IF(B238="","",IFERROR(TEXT(HOUR(B238),"00")&amp;"h",LEFT(B238,2)&amp;"h"))</f>
        <v/>
      </c>
    </row>
    <row r="239">
      <c r="A239" s="10" t="n"/>
      <c r="B239" s="11" t="n"/>
      <c r="F239" s="12" t="n"/>
      <c r="L239" s="10" t="n"/>
      <c r="M239" s="13" t="n"/>
      <c r="N239" s="8">
        <f>IF(AND(L239&lt;&gt;"",L239&lt;=TODAY(),I239&lt;&gt;"RDV"),"🔔 À FAIRE","")</f>
        <v/>
      </c>
      <c r="O239" s="9">
        <f>IF(B239="","",IFERROR(TEXT(HOUR(B239),"00")&amp;"h",LEFT(B239,2)&amp;"h"))</f>
        <v/>
      </c>
    </row>
    <row r="240">
      <c r="A240" s="10" t="n"/>
      <c r="B240" s="11" t="n"/>
      <c r="F240" s="12" t="n"/>
      <c r="L240" s="10" t="n"/>
      <c r="M240" s="13" t="n"/>
      <c r="N240" s="8">
        <f>IF(AND(L240&lt;&gt;"",L240&lt;=TODAY(),I240&lt;&gt;"RDV"),"🔔 À FAIRE","")</f>
        <v/>
      </c>
      <c r="O240" s="9">
        <f>IF(B240="","",IFERROR(TEXT(HOUR(B240),"00")&amp;"h",LEFT(B240,2)&amp;"h"))</f>
        <v/>
      </c>
    </row>
    <row r="241">
      <c r="A241" s="10" t="n"/>
      <c r="B241" s="11" t="n"/>
      <c r="F241" s="12" t="n"/>
      <c r="L241" s="10" t="n"/>
      <c r="M241" s="13" t="n"/>
      <c r="N241" s="8">
        <f>IF(AND(L241&lt;&gt;"",L241&lt;=TODAY(),I241&lt;&gt;"RDV"),"🔔 À FAIRE","")</f>
        <v/>
      </c>
      <c r="O241" s="9">
        <f>IF(B241="","",IFERROR(TEXT(HOUR(B241),"00")&amp;"h",LEFT(B241,2)&amp;"h"))</f>
        <v/>
      </c>
    </row>
    <row r="242">
      <c r="A242" s="10" t="n"/>
      <c r="B242" s="11" t="n"/>
      <c r="F242" s="12" t="n"/>
      <c r="L242" s="10" t="n"/>
      <c r="M242" s="13" t="n"/>
      <c r="N242" s="8">
        <f>IF(AND(L242&lt;&gt;"",L242&lt;=TODAY(),I242&lt;&gt;"RDV"),"🔔 À FAIRE","")</f>
        <v/>
      </c>
      <c r="O242" s="9">
        <f>IF(B242="","",IFERROR(TEXT(HOUR(B242),"00")&amp;"h",LEFT(B242,2)&amp;"h"))</f>
        <v/>
      </c>
    </row>
    <row r="243">
      <c r="A243" s="10" t="n"/>
      <c r="B243" s="11" t="n"/>
      <c r="F243" s="12" t="n"/>
      <c r="L243" s="10" t="n"/>
      <c r="M243" s="13" t="n"/>
      <c r="N243" s="8">
        <f>IF(AND(L243&lt;&gt;"",L243&lt;=TODAY(),I243&lt;&gt;"RDV"),"🔔 À FAIRE","")</f>
        <v/>
      </c>
      <c r="O243" s="9">
        <f>IF(B243="","",IFERROR(TEXT(HOUR(B243),"00")&amp;"h",LEFT(B243,2)&amp;"h"))</f>
        <v/>
      </c>
    </row>
    <row r="244">
      <c r="A244" s="10" t="n"/>
      <c r="B244" s="11" t="n"/>
      <c r="F244" s="12" t="n"/>
      <c r="L244" s="10" t="n"/>
      <c r="M244" s="13" t="n"/>
      <c r="N244" s="8">
        <f>IF(AND(L244&lt;&gt;"",L244&lt;=TODAY(),I244&lt;&gt;"RDV"),"🔔 À FAIRE","")</f>
        <v/>
      </c>
      <c r="O244" s="9">
        <f>IF(B244="","",IFERROR(TEXT(HOUR(B244),"00")&amp;"h",LEFT(B244,2)&amp;"h"))</f>
        <v/>
      </c>
    </row>
    <row r="245">
      <c r="A245" s="10" t="n"/>
      <c r="B245" s="11" t="n"/>
      <c r="F245" s="12" t="n"/>
      <c r="L245" s="10" t="n"/>
      <c r="M245" s="13" t="n"/>
      <c r="N245" s="8">
        <f>IF(AND(L245&lt;&gt;"",L245&lt;=TODAY(),I245&lt;&gt;"RDV"),"🔔 À FAIRE","")</f>
        <v/>
      </c>
      <c r="O245" s="9">
        <f>IF(B245="","",IFERROR(TEXT(HOUR(B245),"00")&amp;"h",LEFT(B245,2)&amp;"h"))</f>
        <v/>
      </c>
    </row>
    <row r="246">
      <c r="A246" s="10" t="n"/>
      <c r="B246" s="11" t="n"/>
      <c r="F246" s="12" t="n"/>
      <c r="L246" s="10" t="n"/>
      <c r="M246" s="13" t="n"/>
      <c r="N246" s="8">
        <f>IF(AND(L246&lt;&gt;"",L246&lt;=TODAY(),I246&lt;&gt;"RDV"),"🔔 À FAIRE","")</f>
        <v/>
      </c>
      <c r="O246" s="9">
        <f>IF(B246="","",IFERROR(TEXT(HOUR(B246),"00")&amp;"h",LEFT(B246,2)&amp;"h"))</f>
        <v/>
      </c>
    </row>
    <row r="247">
      <c r="A247" s="10" t="n"/>
      <c r="B247" s="11" t="n"/>
      <c r="F247" s="12" t="n"/>
      <c r="L247" s="10" t="n"/>
      <c r="M247" s="13" t="n"/>
      <c r="N247" s="8">
        <f>IF(AND(L247&lt;&gt;"",L247&lt;=TODAY(),I247&lt;&gt;"RDV"),"🔔 À FAIRE","")</f>
        <v/>
      </c>
      <c r="O247" s="9">
        <f>IF(B247="","",IFERROR(TEXT(HOUR(B247),"00")&amp;"h",LEFT(B247,2)&amp;"h"))</f>
        <v/>
      </c>
    </row>
    <row r="248">
      <c r="A248" s="10" t="n"/>
      <c r="B248" s="11" t="n"/>
      <c r="F248" s="12" t="n"/>
      <c r="L248" s="10" t="n"/>
      <c r="M248" s="13" t="n"/>
      <c r="N248" s="8">
        <f>IF(AND(L248&lt;&gt;"",L248&lt;=TODAY(),I248&lt;&gt;"RDV"),"🔔 À FAIRE","")</f>
        <v/>
      </c>
      <c r="O248" s="9">
        <f>IF(B248="","",IFERROR(TEXT(HOUR(B248),"00")&amp;"h",LEFT(B248,2)&amp;"h"))</f>
        <v/>
      </c>
    </row>
    <row r="249">
      <c r="A249" s="10" t="n"/>
      <c r="B249" s="11" t="n"/>
      <c r="F249" s="12" t="n"/>
      <c r="L249" s="10" t="n"/>
      <c r="M249" s="13" t="n"/>
      <c r="N249" s="8">
        <f>IF(AND(L249&lt;&gt;"",L249&lt;=TODAY(),I249&lt;&gt;"RDV"),"🔔 À FAIRE","")</f>
        <v/>
      </c>
      <c r="O249" s="9">
        <f>IF(B249="","",IFERROR(TEXT(HOUR(B249),"00")&amp;"h",LEFT(B249,2)&amp;"h"))</f>
        <v/>
      </c>
    </row>
    <row r="250">
      <c r="A250" s="10" t="n"/>
      <c r="B250" s="11" t="n"/>
      <c r="F250" s="12" t="n"/>
      <c r="L250" s="10" t="n"/>
      <c r="M250" s="13" t="n"/>
      <c r="N250" s="8">
        <f>IF(AND(L250&lt;&gt;"",L250&lt;=TODAY(),I250&lt;&gt;"RDV"),"🔔 À FAIRE","")</f>
        <v/>
      </c>
      <c r="O250" s="9">
        <f>IF(B250="","",IFERROR(TEXT(HOUR(B250),"00")&amp;"h",LEFT(B250,2)&amp;"h"))</f>
        <v/>
      </c>
    </row>
    <row r="251">
      <c r="A251" s="10" t="n"/>
      <c r="B251" s="11" t="n"/>
      <c r="F251" s="12" t="n"/>
      <c r="L251" s="10" t="n"/>
      <c r="M251" s="13" t="n"/>
      <c r="N251" s="8">
        <f>IF(AND(L251&lt;&gt;"",L251&lt;=TODAY(),I251&lt;&gt;"RDV"),"🔔 À FAIRE","")</f>
        <v/>
      </c>
      <c r="O251" s="9">
        <f>IF(B251="","",IFERROR(TEXT(HOUR(B251),"00")&amp;"h",LEFT(B251,2)&amp;"h"))</f>
        <v/>
      </c>
    </row>
    <row r="252">
      <c r="A252" s="10" t="n"/>
      <c r="B252" s="11" t="n"/>
      <c r="F252" s="12" t="n"/>
      <c r="L252" s="10" t="n"/>
      <c r="M252" s="13" t="n"/>
      <c r="N252" s="8">
        <f>IF(AND(L252&lt;&gt;"",L252&lt;=TODAY(),I252&lt;&gt;"RDV"),"🔔 À FAIRE","")</f>
        <v/>
      </c>
      <c r="O252" s="9">
        <f>IF(B252="","",IFERROR(TEXT(HOUR(B252),"00")&amp;"h",LEFT(B252,2)&amp;"h"))</f>
        <v/>
      </c>
    </row>
    <row r="253">
      <c r="A253" s="10" t="n"/>
      <c r="B253" s="11" t="n"/>
      <c r="F253" s="12" t="n"/>
      <c r="L253" s="10" t="n"/>
      <c r="M253" s="13" t="n"/>
      <c r="N253" s="8">
        <f>IF(AND(L253&lt;&gt;"",L253&lt;=TODAY(),I253&lt;&gt;"RDV"),"🔔 À FAIRE","")</f>
        <v/>
      </c>
      <c r="O253" s="9">
        <f>IF(B253="","",IFERROR(TEXT(HOUR(B253),"00")&amp;"h",LEFT(B253,2)&amp;"h"))</f>
        <v/>
      </c>
    </row>
    <row r="254">
      <c r="A254" s="10" t="n"/>
      <c r="B254" s="11" t="n"/>
      <c r="F254" s="12" t="n"/>
      <c r="L254" s="10" t="n"/>
      <c r="M254" s="13" t="n"/>
      <c r="N254" s="8">
        <f>IF(AND(L254&lt;&gt;"",L254&lt;=TODAY(),I254&lt;&gt;"RDV"),"🔔 À FAIRE","")</f>
        <v/>
      </c>
      <c r="O254" s="9">
        <f>IF(B254="","",IFERROR(TEXT(HOUR(B254),"00")&amp;"h",LEFT(B254,2)&amp;"h"))</f>
        <v/>
      </c>
    </row>
    <row r="255">
      <c r="A255" s="10" t="n"/>
      <c r="B255" s="11" t="n"/>
      <c r="F255" s="12" t="n"/>
      <c r="L255" s="10" t="n"/>
      <c r="M255" s="13" t="n"/>
      <c r="N255" s="8">
        <f>IF(AND(L255&lt;&gt;"",L255&lt;=TODAY(),I255&lt;&gt;"RDV"),"🔔 À FAIRE","")</f>
        <v/>
      </c>
      <c r="O255" s="9">
        <f>IF(B255="","",IFERROR(TEXT(HOUR(B255),"00")&amp;"h",LEFT(B255,2)&amp;"h"))</f>
        <v/>
      </c>
    </row>
    <row r="256">
      <c r="A256" s="10" t="n"/>
      <c r="B256" s="11" t="n"/>
      <c r="F256" s="12" t="n"/>
      <c r="L256" s="10" t="n"/>
      <c r="M256" s="13" t="n"/>
      <c r="N256" s="8">
        <f>IF(AND(L256&lt;&gt;"",L256&lt;=TODAY(),I256&lt;&gt;"RDV"),"🔔 À FAIRE","")</f>
        <v/>
      </c>
      <c r="O256" s="9">
        <f>IF(B256="","",IFERROR(TEXT(HOUR(B256),"00")&amp;"h",LEFT(B256,2)&amp;"h"))</f>
        <v/>
      </c>
    </row>
    <row r="257">
      <c r="A257" s="10" t="n"/>
      <c r="B257" s="11" t="n"/>
      <c r="F257" s="12" t="n"/>
      <c r="L257" s="10" t="n"/>
      <c r="M257" s="13" t="n"/>
      <c r="N257" s="8">
        <f>IF(AND(L257&lt;&gt;"",L257&lt;=TODAY(),I257&lt;&gt;"RDV"),"🔔 À FAIRE","")</f>
        <v/>
      </c>
      <c r="O257" s="9">
        <f>IF(B257="","",IFERROR(TEXT(HOUR(B257),"00")&amp;"h",LEFT(B257,2)&amp;"h"))</f>
        <v/>
      </c>
    </row>
    <row r="258">
      <c r="A258" s="10" t="n"/>
      <c r="B258" s="11" t="n"/>
      <c r="F258" s="12" t="n"/>
      <c r="L258" s="10" t="n"/>
      <c r="M258" s="13" t="n"/>
      <c r="N258" s="8">
        <f>IF(AND(L258&lt;&gt;"",L258&lt;=TODAY(),I258&lt;&gt;"RDV"),"🔔 À FAIRE","")</f>
        <v/>
      </c>
      <c r="O258" s="9">
        <f>IF(B258="","",IFERROR(TEXT(HOUR(B258),"00")&amp;"h",LEFT(B258,2)&amp;"h"))</f>
        <v/>
      </c>
    </row>
    <row r="259">
      <c r="A259" s="10" t="n"/>
      <c r="B259" s="11" t="n"/>
      <c r="F259" s="12" t="n"/>
      <c r="L259" s="10" t="n"/>
      <c r="M259" s="13" t="n"/>
      <c r="N259" s="8">
        <f>IF(AND(L259&lt;&gt;"",L259&lt;=TODAY(),I259&lt;&gt;"RDV"),"🔔 À FAIRE","")</f>
        <v/>
      </c>
      <c r="O259" s="9">
        <f>IF(B259="","",IFERROR(TEXT(HOUR(B259),"00")&amp;"h",LEFT(B259,2)&amp;"h"))</f>
        <v/>
      </c>
    </row>
    <row r="260">
      <c r="A260" s="10" t="n"/>
      <c r="B260" s="11" t="n"/>
      <c r="F260" s="12" t="n"/>
      <c r="L260" s="10" t="n"/>
      <c r="M260" s="13" t="n"/>
      <c r="N260" s="8">
        <f>IF(AND(L260&lt;&gt;"",L260&lt;=TODAY(),I260&lt;&gt;"RDV"),"🔔 À FAIRE","")</f>
        <v/>
      </c>
      <c r="O260" s="9">
        <f>IF(B260="","",IFERROR(TEXT(HOUR(B260),"00")&amp;"h",LEFT(B260,2)&amp;"h"))</f>
        <v/>
      </c>
    </row>
    <row r="261">
      <c r="A261" s="10" t="n"/>
      <c r="B261" s="11" t="n"/>
      <c r="F261" s="12" t="n"/>
      <c r="L261" s="10" t="n"/>
      <c r="M261" s="13" t="n"/>
      <c r="N261" s="8">
        <f>IF(AND(L261&lt;&gt;"",L261&lt;=TODAY(),I261&lt;&gt;"RDV"),"🔔 À FAIRE","")</f>
        <v/>
      </c>
      <c r="O261" s="9">
        <f>IF(B261="","",IFERROR(TEXT(HOUR(B261),"00")&amp;"h",LEFT(B261,2)&amp;"h"))</f>
        <v/>
      </c>
    </row>
    <row r="262">
      <c r="A262" s="10" t="n"/>
      <c r="B262" s="11" t="n"/>
      <c r="F262" s="12" t="n"/>
      <c r="L262" s="10" t="n"/>
      <c r="M262" s="13" t="n"/>
      <c r="N262" s="8">
        <f>IF(AND(L262&lt;&gt;"",L262&lt;=TODAY(),I262&lt;&gt;"RDV"),"🔔 À FAIRE","")</f>
        <v/>
      </c>
      <c r="O262" s="9">
        <f>IF(B262="","",IFERROR(TEXT(HOUR(B262),"00")&amp;"h",LEFT(B262,2)&amp;"h"))</f>
        <v/>
      </c>
    </row>
    <row r="263">
      <c r="A263" s="10" t="n"/>
      <c r="B263" s="11" t="n"/>
      <c r="F263" s="12" t="n"/>
      <c r="L263" s="10" t="n"/>
      <c r="M263" s="13" t="n"/>
      <c r="N263" s="8">
        <f>IF(AND(L263&lt;&gt;"",L263&lt;=TODAY(),I263&lt;&gt;"RDV"),"🔔 À FAIRE","")</f>
        <v/>
      </c>
      <c r="O263" s="9">
        <f>IF(B263="","",IFERROR(TEXT(HOUR(B263),"00")&amp;"h",LEFT(B263,2)&amp;"h"))</f>
        <v/>
      </c>
    </row>
    <row r="264">
      <c r="A264" s="10" t="n"/>
      <c r="B264" s="11" t="n"/>
      <c r="F264" s="12" t="n"/>
      <c r="L264" s="10" t="n"/>
      <c r="M264" s="13" t="n"/>
      <c r="N264" s="8">
        <f>IF(AND(L264&lt;&gt;"",L264&lt;=TODAY(),I264&lt;&gt;"RDV"),"🔔 À FAIRE","")</f>
        <v/>
      </c>
      <c r="O264" s="9">
        <f>IF(B264="","",IFERROR(TEXT(HOUR(B264),"00")&amp;"h",LEFT(B264,2)&amp;"h"))</f>
        <v/>
      </c>
    </row>
    <row r="265">
      <c r="A265" s="10" t="n"/>
      <c r="B265" s="11" t="n"/>
      <c r="F265" s="12" t="n"/>
      <c r="L265" s="10" t="n"/>
      <c r="M265" s="13" t="n"/>
      <c r="N265" s="8">
        <f>IF(AND(L265&lt;&gt;"",L265&lt;=TODAY(),I265&lt;&gt;"RDV"),"🔔 À FAIRE","")</f>
        <v/>
      </c>
      <c r="O265" s="9">
        <f>IF(B265="","",IFERROR(TEXT(HOUR(B265),"00")&amp;"h",LEFT(B265,2)&amp;"h"))</f>
        <v/>
      </c>
    </row>
    <row r="266">
      <c r="A266" s="10" t="n"/>
      <c r="B266" s="11" t="n"/>
      <c r="F266" s="12" t="n"/>
      <c r="L266" s="10" t="n"/>
      <c r="M266" s="13" t="n"/>
      <c r="N266" s="8">
        <f>IF(AND(L266&lt;&gt;"",L266&lt;=TODAY(),I266&lt;&gt;"RDV"),"🔔 À FAIRE","")</f>
        <v/>
      </c>
      <c r="O266" s="9">
        <f>IF(B266="","",IFERROR(TEXT(HOUR(B266),"00")&amp;"h",LEFT(B266,2)&amp;"h"))</f>
        <v/>
      </c>
    </row>
    <row r="267">
      <c r="A267" s="10" t="n"/>
      <c r="B267" s="11" t="n"/>
      <c r="F267" s="12" t="n"/>
      <c r="L267" s="10" t="n"/>
      <c r="M267" s="13" t="n"/>
      <c r="N267" s="8">
        <f>IF(AND(L267&lt;&gt;"",L267&lt;=TODAY(),I267&lt;&gt;"RDV"),"🔔 À FAIRE","")</f>
        <v/>
      </c>
      <c r="O267" s="9">
        <f>IF(B267="","",IFERROR(TEXT(HOUR(B267),"00")&amp;"h",LEFT(B267,2)&amp;"h"))</f>
        <v/>
      </c>
    </row>
    <row r="268">
      <c r="A268" s="10" t="n"/>
      <c r="B268" s="11" t="n"/>
      <c r="F268" s="12" t="n"/>
      <c r="L268" s="10" t="n"/>
      <c r="M268" s="13" t="n"/>
      <c r="N268" s="8">
        <f>IF(AND(L268&lt;&gt;"",L268&lt;=TODAY(),I268&lt;&gt;"RDV"),"🔔 À FAIRE","")</f>
        <v/>
      </c>
      <c r="O268" s="9">
        <f>IF(B268="","",IFERROR(TEXT(HOUR(B268),"00")&amp;"h",LEFT(B268,2)&amp;"h"))</f>
        <v/>
      </c>
    </row>
    <row r="269">
      <c r="A269" s="10" t="n"/>
      <c r="B269" s="11" t="n"/>
      <c r="F269" s="12" t="n"/>
      <c r="L269" s="10" t="n"/>
      <c r="M269" s="13" t="n"/>
      <c r="N269" s="8">
        <f>IF(AND(L269&lt;&gt;"",L269&lt;=TODAY(),I269&lt;&gt;"RDV"),"🔔 À FAIRE","")</f>
        <v/>
      </c>
      <c r="O269" s="9">
        <f>IF(B269="","",IFERROR(TEXT(HOUR(B269),"00")&amp;"h",LEFT(B269,2)&amp;"h"))</f>
        <v/>
      </c>
    </row>
    <row r="270">
      <c r="A270" s="10" t="n"/>
      <c r="B270" s="11" t="n"/>
      <c r="F270" s="12" t="n"/>
      <c r="L270" s="10" t="n"/>
      <c r="M270" s="13" t="n"/>
      <c r="N270" s="8">
        <f>IF(AND(L270&lt;&gt;"",L270&lt;=TODAY(),I270&lt;&gt;"RDV"),"🔔 À FAIRE","")</f>
        <v/>
      </c>
      <c r="O270" s="9">
        <f>IF(B270="","",IFERROR(TEXT(HOUR(B270),"00")&amp;"h",LEFT(B270,2)&amp;"h"))</f>
        <v/>
      </c>
    </row>
    <row r="271">
      <c r="A271" s="10" t="n"/>
      <c r="B271" s="11" t="n"/>
      <c r="F271" s="12" t="n"/>
      <c r="L271" s="10" t="n"/>
      <c r="M271" s="13" t="n"/>
      <c r="N271" s="8">
        <f>IF(AND(L271&lt;&gt;"",L271&lt;=TODAY(),I271&lt;&gt;"RDV"),"🔔 À FAIRE","")</f>
        <v/>
      </c>
      <c r="O271" s="9">
        <f>IF(B271="","",IFERROR(TEXT(HOUR(B271),"00")&amp;"h",LEFT(B271,2)&amp;"h"))</f>
        <v/>
      </c>
    </row>
    <row r="272">
      <c r="A272" s="10" t="n"/>
      <c r="B272" s="11" t="n"/>
      <c r="F272" s="12" t="n"/>
      <c r="L272" s="10" t="n"/>
      <c r="M272" s="13" t="n"/>
      <c r="N272" s="8">
        <f>IF(AND(L272&lt;&gt;"",L272&lt;=TODAY(),I272&lt;&gt;"RDV"),"🔔 À FAIRE","")</f>
        <v/>
      </c>
      <c r="O272" s="9">
        <f>IF(B272="","",IFERROR(TEXT(HOUR(B272),"00")&amp;"h",LEFT(B272,2)&amp;"h"))</f>
        <v/>
      </c>
    </row>
    <row r="273">
      <c r="A273" s="10" t="n"/>
      <c r="B273" s="11" t="n"/>
      <c r="F273" s="12" t="n"/>
      <c r="L273" s="10" t="n"/>
      <c r="M273" s="13" t="n"/>
      <c r="N273" s="8">
        <f>IF(AND(L273&lt;&gt;"",L273&lt;=TODAY(),I273&lt;&gt;"RDV"),"🔔 À FAIRE","")</f>
        <v/>
      </c>
      <c r="O273" s="9">
        <f>IF(B273="","",IFERROR(TEXT(HOUR(B273),"00")&amp;"h",LEFT(B273,2)&amp;"h"))</f>
        <v/>
      </c>
    </row>
    <row r="274">
      <c r="A274" s="10" t="n"/>
      <c r="B274" s="11" t="n"/>
      <c r="F274" s="12" t="n"/>
      <c r="L274" s="10" t="n"/>
      <c r="M274" s="13" t="n"/>
      <c r="N274" s="8">
        <f>IF(AND(L274&lt;&gt;"",L274&lt;=TODAY(),I274&lt;&gt;"RDV"),"🔔 À FAIRE","")</f>
        <v/>
      </c>
      <c r="O274" s="9">
        <f>IF(B274="","",IFERROR(TEXT(HOUR(B274),"00")&amp;"h",LEFT(B274,2)&amp;"h"))</f>
        <v/>
      </c>
    </row>
    <row r="275">
      <c r="A275" s="10" t="n"/>
      <c r="B275" s="11" t="n"/>
      <c r="F275" s="12" t="n"/>
      <c r="L275" s="10" t="n"/>
      <c r="M275" s="13" t="n"/>
      <c r="N275" s="8">
        <f>IF(AND(L275&lt;&gt;"",L275&lt;=TODAY(),I275&lt;&gt;"RDV"),"🔔 À FAIRE","")</f>
        <v/>
      </c>
      <c r="O275" s="9">
        <f>IF(B275="","",IFERROR(TEXT(HOUR(B275),"00")&amp;"h",LEFT(B275,2)&amp;"h"))</f>
        <v/>
      </c>
    </row>
    <row r="276">
      <c r="A276" s="10" t="n"/>
      <c r="B276" s="11" t="n"/>
      <c r="F276" s="12" t="n"/>
      <c r="L276" s="10" t="n"/>
      <c r="M276" s="13" t="n"/>
      <c r="N276" s="8">
        <f>IF(AND(L276&lt;&gt;"",L276&lt;=TODAY(),I276&lt;&gt;"RDV"),"🔔 À FAIRE","")</f>
        <v/>
      </c>
      <c r="O276" s="9">
        <f>IF(B276="","",IFERROR(TEXT(HOUR(B276),"00")&amp;"h",LEFT(B276,2)&amp;"h"))</f>
        <v/>
      </c>
    </row>
    <row r="277">
      <c r="A277" s="10" t="n"/>
      <c r="B277" s="11" t="n"/>
      <c r="F277" s="12" t="n"/>
      <c r="L277" s="10" t="n"/>
      <c r="M277" s="13" t="n"/>
      <c r="N277" s="8">
        <f>IF(AND(L277&lt;&gt;"",L277&lt;=TODAY(),I277&lt;&gt;"RDV"),"🔔 À FAIRE","")</f>
        <v/>
      </c>
      <c r="O277" s="9">
        <f>IF(B277="","",IFERROR(TEXT(HOUR(B277),"00")&amp;"h",LEFT(B277,2)&amp;"h"))</f>
        <v/>
      </c>
    </row>
    <row r="278">
      <c r="A278" s="10" t="n"/>
      <c r="B278" s="11" t="n"/>
      <c r="F278" s="12" t="n"/>
      <c r="L278" s="10" t="n"/>
      <c r="M278" s="13" t="n"/>
      <c r="N278" s="8">
        <f>IF(AND(L278&lt;&gt;"",L278&lt;=TODAY(),I278&lt;&gt;"RDV"),"🔔 À FAIRE","")</f>
        <v/>
      </c>
      <c r="O278" s="9">
        <f>IF(B278="","",IFERROR(TEXT(HOUR(B278),"00")&amp;"h",LEFT(B278,2)&amp;"h"))</f>
        <v/>
      </c>
    </row>
    <row r="279">
      <c r="A279" s="10" t="n"/>
      <c r="B279" s="11" t="n"/>
      <c r="F279" s="12" t="n"/>
      <c r="L279" s="10" t="n"/>
      <c r="M279" s="13" t="n"/>
      <c r="N279" s="8">
        <f>IF(AND(L279&lt;&gt;"",L279&lt;=TODAY(),I279&lt;&gt;"RDV"),"🔔 À FAIRE","")</f>
        <v/>
      </c>
      <c r="O279" s="9">
        <f>IF(B279="","",IFERROR(TEXT(HOUR(B279),"00")&amp;"h",LEFT(B279,2)&amp;"h"))</f>
        <v/>
      </c>
    </row>
    <row r="280">
      <c r="A280" s="10" t="n"/>
      <c r="B280" s="11" t="n"/>
      <c r="F280" s="12" t="n"/>
      <c r="L280" s="10" t="n"/>
      <c r="M280" s="13" t="n"/>
      <c r="N280" s="8">
        <f>IF(AND(L280&lt;&gt;"",L280&lt;=TODAY(),I280&lt;&gt;"RDV"),"🔔 À FAIRE","")</f>
        <v/>
      </c>
      <c r="O280" s="9">
        <f>IF(B280="","",IFERROR(TEXT(HOUR(B280),"00")&amp;"h",LEFT(B280,2)&amp;"h"))</f>
        <v/>
      </c>
    </row>
    <row r="281">
      <c r="A281" s="10" t="n"/>
      <c r="B281" s="11" t="n"/>
      <c r="F281" s="12" t="n"/>
      <c r="L281" s="10" t="n"/>
      <c r="M281" s="13" t="n"/>
      <c r="N281" s="8">
        <f>IF(AND(L281&lt;&gt;"",L281&lt;=TODAY(),I281&lt;&gt;"RDV"),"🔔 À FAIRE","")</f>
        <v/>
      </c>
      <c r="O281" s="9">
        <f>IF(B281="","",IFERROR(TEXT(HOUR(B281),"00")&amp;"h",LEFT(B281,2)&amp;"h"))</f>
        <v/>
      </c>
    </row>
    <row r="282">
      <c r="A282" s="10" t="n"/>
      <c r="B282" s="11" t="n"/>
      <c r="F282" s="12" t="n"/>
      <c r="L282" s="10" t="n"/>
      <c r="M282" s="13" t="n"/>
      <c r="N282" s="8">
        <f>IF(AND(L282&lt;&gt;"",L282&lt;=TODAY(),I282&lt;&gt;"RDV"),"🔔 À FAIRE","")</f>
        <v/>
      </c>
      <c r="O282" s="9">
        <f>IF(B282="","",IFERROR(TEXT(HOUR(B282),"00")&amp;"h",LEFT(B282,2)&amp;"h"))</f>
        <v/>
      </c>
    </row>
    <row r="283">
      <c r="A283" s="10" t="n"/>
      <c r="B283" s="11" t="n"/>
      <c r="F283" s="12" t="n"/>
      <c r="L283" s="10" t="n"/>
      <c r="M283" s="13" t="n"/>
      <c r="N283" s="8">
        <f>IF(AND(L283&lt;&gt;"",L283&lt;=TODAY(),I283&lt;&gt;"RDV"),"🔔 À FAIRE","")</f>
        <v/>
      </c>
      <c r="O283" s="9">
        <f>IF(B283="","",IFERROR(TEXT(HOUR(B283),"00")&amp;"h",LEFT(B283,2)&amp;"h"))</f>
        <v/>
      </c>
    </row>
    <row r="284">
      <c r="A284" s="10" t="n"/>
      <c r="B284" s="11" t="n"/>
      <c r="F284" s="12" t="n"/>
      <c r="L284" s="10" t="n"/>
      <c r="M284" s="13" t="n"/>
      <c r="N284" s="8">
        <f>IF(AND(L284&lt;&gt;"",L284&lt;=TODAY(),I284&lt;&gt;"RDV"),"🔔 À FAIRE","")</f>
        <v/>
      </c>
      <c r="O284" s="9">
        <f>IF(B284="","",IFERROR(TEXT(HOUR(B284),"00")&amp;"h",LEFT(B284,2)&amp;"h"))</f>
        <v/>
      </c>
    </row>
    <row r="285">
      <c r="A285" s="10" t="n"/>
      <c r="B285" s="11" t="n"/>
      <c r="F285" s="12" t="n"/>
      <c r="L285" s="10" t="n"/>
      <c r="M285" s="13" t="n"/>
      <c r="N285" s="8">
        <f>IF(AND(L285&lt;&gt;"",L285&lt;=TODAY(),I285&lt;&gt;"RDV"),"🔔 À FAIRE","")</f>
        <v/>
      </c>
      <c r="O285" s="9">
        <f>IF(B285="","",IFERROR(TEXT(HOUR(B285),"00")&amp;"h",LEFT(B285,2)&amp;"h"))</f>
        <v/>
      </c>
    </row>
    <row r="286">
      <c r="A286" s="10" t="n"/>
      <c r="B286" s="11" t="n"/>
      <c r="F286" s="12" t="n"/>
      <c r="L286" s="10" t="n"/>
      <c r="M286" s="13" t="n"/>
      <c r="N286" s="8">
        <f>IF(AND(L286&lt;&gt;"",L286&lt;=TODAY(),I286&lt;&gt;"RDV"),"🔔 À FAIRE","")</f>
        <v/>
      </c>
      <c r="O286" s="9">
        <f>IF(B286="","",IFERROR(TEXT(HOUR(B286),"00")&amp;"h",LEFT(B286,2)&amp;"h"))</f>
        <v/>
      </c>
    </row>
    <row r="287">
      <c r="A287" s="10" t="n"/>
      <c r="B287" s="11" t="n"/>
      <c r="F287" s="12" t="n"/>
      <c r="L287" s="10" t="n"/>
      <c r="M287" s="13" t="n"/>
      <c r="N287" s="8">
        <f>IF(AND(L287&lt;&gt;"",L287&lt;=TODAY(),I287&lt;&gt;"RDV"),"🔔 À FAIRE","")</f>
        <v/>
      </c>
      <c r="O287" s="9">
        <f>IF(B287="","",IFERROR(TEXT(HOUR(B287),"00")&amp;"h",LEFT(B287,2)&amp;"h"))</f>
        <v/>
      </c>
    </row>
    <row r="288">
      <c r="A288" s="10" t="n"/>
      <c r="B288" s="11" t="n"/>
      <c r="F288" s="12" t="n"/>
      <c r="L288" s="10" t="n"/>
      <c r="M288" s="13" t="n"/>
      <c r="N288" s="8">
        <f>IF(AND(L288&lt;&gt;"",L288&lt;=TODAY(),I288&lt;&gt;"RDV"),"🔔 À FAIRE","")</f>
        <v/>
      </c>
      <c r="O288" s="9">
        <f>IF(B288="","",IFERROR(TEXT(HOUR(B288),"00")&amp;"h",LEFT(B288,2)&amp;"h"))</f>
        <v/>
      </c>
    </row>
    <row r="289">
      <c r="A289" s="10" t="n"/>
      <c r="B289" s="11" t="n"/>
      <c r="F289" s="12" t="n"/>
      <c r="L289" s="10" t="n"/>
      <c r="M289" s="13" t="n"/>
      <c r="N289" s="8">
        <f>IF(AND(L289&lt;&gt;"",L289&lt;=TODAY(),I289&lt;&gt;"RDV"),"🔔 À FAIRE","")</f>
        <v/>
      </c>
      <c r="O289" s="9">
        <f>IF(B289="","",IFERROR(TEXT(HOUR(B289),"00")&amp;"h",LEFT(B289,2)&amp;"h"))</f>
        <v/>
      </c>
    </row>
    <row r="290">
      <c r="A290" s="10" t="n"/>
      <c r="B290" s="11" t="n"/>
      <c r="F290" s="12" t="n"/>
      <c r="L290" s="10" t="n"/>
      <c r="M290" s="13" t="n"/>
      <c r="N290" s="8">
        <f>IF(AND(L290&lt;&gt;"",L290&lt;=TODAY(),I290&lt;&gt;"RDV"),"🔔 À FAIRE","")</f>
        <v/>
      </c>
      <c r="O290" s="9">
        <f>IF(B290="","",IFERROR(TEXT(HOUR(B290),"00")&amp;"h",LEFT(B290,2)&amp;"h"))</f>
        <v/>
      </c>
    </row>
    <row r="291">
      <c r="A291" s="10" t="n"/>
      <c r="B291" s="11" t="n"/>
      <c r="F291" s="12" t="n"/>
      <c r="L291" s="10" t="n"/>
      <c r="M291" s="13" t="n"/>
      <c r="N291" s="8">
        <f>IF(AND(L291&lt;&gt;"",L291&lt;=TODAY(),I291&lt;&gt;"RDV"),"🔔 À FAIRE","")</f>
        <v/>
      </c>
      <c r="O291" s="9">
        <f>IF(B291="","",IFERROR(TEXT(HOUR(B291),"00")&amp;"h",LEFT(B291,2)&amp;"h"))</f>
        <v/>
      </c>
    </row>
    <row r="292">
      <c r="A292" s="10" t="n"/>
      <c r="B292" s="11" t="n"/>
      <c r="F292" s="12" t="n"/>
      <c r="L292" s="10" t="n"/>
      <c r="M292" s="13" t="n"/>
      <c r="N292" s="8">
        <f>IF(AND(L292&lt;&gt;"",L292&lt;=TODAY(),I292&lt;&gt;"RDV"),"🔔 À FAIRE","")</f>
        <v/>
      </c>
      <c r="O292" s="9">
        <f>IF(B292="","",IFERROR(TEXT(HOUR(B292),"00")&amp;"h",LEFT(B292,2)&amp;"h"))</f>
        <v/>
      </c>
    </row>
    <row r="293">
      <c r="A293" s="10" t="n"/>
      <c r="B293" s="11" t="n"/>
      <c r="F293" s="12" t="n"/>
      <c r="L293" s="10" t="n"/>
      <c r="M293" s="13" t="n"/>
      <c r="N293" s="8">
        <f>IF(AND(L293&lt;&gt;"",L293&lt;=TODAY(),I293&lt;&gt;"RDV"),"🔔 À FAIRE","")</f>
        <v/>
      </c>
      <c r="O293" s="9">
        <f>IF(B293="","",IFERROR(TEXT(HOUR(B293),"00")&amp;"h",LEFT(B293,2)&amp;"h"))</f>
        <v/>
      </c>
    </row>
    <row r="294">
      <c r="A294" s="10" t="n"/>
      <c r="B294" s="11" t="n"/>
      <c r="F294" s="12" t="n"/>
      <c r="L294" s="10" t="n"/>
      <c r="M294" s="13" t="n"/>
      <c r="N294" s="8">
        <f>IF(AND(L294&lt;&gt;"",L294&lt;=TODAY(),I294&lt;&gt;"RDV"),"🔔 À FAIRE","")</f>
        <v/>
      </c>
      <c r="O294" s="9">
        <f>IF(B294="","",IFERROR(TEXT(HOUR(B294),"00")&amp;"h",LEFT(B294,2)&amp;"h"))</f>
        <v/>
      </c>
    </row>
    <row r="295">
      <c r="A295" s="10" t="n"/>
      <c r="B295" s="11" t="n"/>
      <c r="F295" s="12" t="n"/>
      <c r="L295" s="10" t="n"/>
      <c r="M295" s="13" t="n"/>
      <c r="N295" s="8">
        <f>IF(AND(L295&lt;&gt;"",L295&lt;=TODAY(),I295&lt;&gt;"RDV"),"🔔 À FAIRE","")</f>
        <v/>
      </c>
      <c r="O295" s="9">
        <f>IF(B295="","",IFERROR(TEXT(HOUR(B295),"00")&amp;"h",LEFT(B295,2)&amp;"h"))</f>
        <v/>
      </c>
    </row>
    <row r="296">
      <c r="A296" s="10" t="n"/>
      <c r="B296" s="11" t="n"/>
      <c r="F296" s="12" t="n"/>
      <c r="L296" s="10" t="n"/>
      <c r="M296" s="13" t="n"/>
      <c r="N296" s="8">
        <f>IF(AND(L296&lt;&gt;"",L296&lt;=TODAY(),I296&lt;&gt;"RDV"),"🔔 À FAIRE","")</f>
        <v/>
      </c>
      <c r="O296" s="9">
        <f>IF(B296="","",IFERROR(TEXT(HOUR(B296),"00")&amp;"h",LEFT(B296,2)&amp;"h"))</f>
        <v/>
      </c>
    </row>
    <row r="297">
      <c r="A297" s="10" t="n"/>
      <c r="B297" s="11" t="n"/>
      <c r="F297" s="12" t="n"/>
      <c r="L297" s="10" t="n"/>
      <c r="M297" s="13" t="n"/>
      <c r="N297" s="8">
        <f>IF(AND(L297&lt;&gt;"",L297&lt;=TODAY(),I297&lt;&gt;"RDV"),"🔔 À FAIRE","")</f>
        <v/>
      </c>
      <c r="O297" s="9">
        <f>IF(B297="","",IFERROR(TEXT(HOUR(B297),"00")&amp;"h",LEFT(B297,2)&amp;"h"))</f>
        <v/>
      </c>
    </row>
    <row r="298">
      <c r="A298" s="10" t="n"/>
      <c r="B298" s="11" t="n"/>
      <c r="F298" s="12" t="n"/>
      <c r="L298" s="10" t="n"/>
      <c r="M298" s="13" t="n"/>
      <c r="N298" s="8">
        <f>IF(AND(L298&lt;&gt;"",L298&lt;=TODAY(),I298&lt;&gt;"RDV"),"🔔 À FAIRE","")</f>
        <v/>
      </c>
      <c r="O298" s="9">
        <f>IF(B298="","",IFERROR(TEXT(HOUR(B298),"00")&amp;"h",LEFT(B298,2)&amp;"h"))</f>
        <v/>
      </c>
    </row>
    <row r="299">
      <c r="A299" s="10" t="n"/>
      <c r="B299" s="11" t="n"/>
      <c r="F299" s="12" t="n"/>
      <c r="L299" s="10" t="n"/>
      <c r="M299" s="13" t="n"/>
      <c r="N299" s="8">
        <f>IF(AND(L299&lt;&gt;"",L299&lt;=TODAY(),I299&lt;&gt;"RDV"),"🔔 À FAIRE","")</f>
        <v/>
      </c>
      <c r="O299" s="9">
        <f>IF(B299="","",IFERROR(TEXT(HOUR(B299),"00")&amp;"h",LEFT(B299,2)&amp;"h"))</f>
        <v/>
      </c>
    </row>
    <row r="300">
      <c r="A300" s="10" t="n"/>
      <c r="B300" s="11" t="n"/>
      <c r="F300" s="12" t="n"/>
      <c r="L300" s="10" t="n"/>
      <c r="M300" s="13" t="n"/>
      <c r="N300" s="8">
        <f>IF(AND(L300&lt;&gt;"",L300&lt;=TODAY(),I300&lt;&gt;"RDV"),"🔔 À FAIRE","")</f>
        <v/>
      </c>
      <c r="O300" s="9">
        <f>IF(B300="","",IFERROR(TEXT(HOUR(B300),"00")&amp;"h",LEFT(B300,2)&amp;"h"))</f>
        <v/>
      </c>
    </row>
    <row r="301">
      <c r="A301" s="10" t="n"/>
      <c r="B301" s="11" t="n"/>
      <c r="F301" s="12" t="n"/>
      <c r="L301" s="10" t="n"/>
      <c r="M301" s="13" t="n"/>
      <c r="N301" s="8">
        <f>IF(AND(L301&lt;&gt;"",L301&lt;=TODAY(),I301&lt;&gt;"RDV"),"🔔 À FAIRE","")</f>
        <v/>
      </c>
      <c r="O301" s="9">
        <f>IF(B301="","",IFERROR(TEXT(HOUR(B301),"00")&amp;"h",LEFT(B301,2)&amp;"h"))</f>
        <v/>
      </c>
    </row>
    <row r="302">
      <c r="A302" s="10" t="n"/>
      <c r="B302" s="11" t="n"/>
      <c r="F302" s="12" t="n"/>
      <c r="L302" s="10" t="n"/>
      <c r="M302" s="13" t="n"/>
      <c r="N302" s="8">
        <f>IF(AND(L302&lt;&gt;"",L302&lt;=TODAY(),I302&lt;&gt;"RDV"),"🔔 À FAIRE","")</f>
        <v/>
      </c>
      <c r="O302" s="9">
        <f>IF(B302="","",IFERROR(TEXT(HOUR(B302),"00")&amp;"h",LEFT(B302,2)&amp;"h"))</f>
        <v/>
      </c>
    </row>
    <row r="303">
      <c r="A303" s="10" t="n"/>
      <c r="B303" s="11" t="n"/>
      <c r="F303" s="12" t="n"/>
      <c r="L303" s="10" t="n"/>
      <c r="M303" s="13" t="n"/>
      <c r="N303" s="8">
        <f>IF(AND(L303&lt;&gt;"",L303&lt;=TODAY(),I303&lt;&gt;"RDV"),"🔔 À FAIRE","")</f>
        <v/>
      </c>
      <c r="O303" s="9">
        <f>IF(B303="","",IFERROR(TEXT(HOUR(B303),"00")&amp;"h",LEFT(B303,2)&amp;"h"))</f>
        <v/>
      </c>
    </row>
    <row r="304">
      <c r="A304" s="10" t="n"/>
      <c r="B304" s="11" t="n"/>
      <c r="F304" s="12" t="n"/>
      <c r="L304" s="10" t="n"/>
      <c r="M304" s="13" t="n"/>
      <c r="N304" s="8">
        <f>IF(AND(L304&lt;&gt;"",L304&lt;=TODAY(),I304&lt;&gt;"RDV"),"🔔 À FAIRE","")</f>
        <v/>
      </c>
      <c r="O304" s="9">
        <f>IF(B304="","",IFERROR(TEXT(HOUR(B304),"00")&amp;"h",LEFT(B304,2)&amp;"h"))</f>
        <v/>
      </c>
    </row>
    <row r="305">
      <c r="A305" s="10" t="n"/>
      <c r="B305" s="11" t="n"/>
      <c r="F305" s="12" t="n"/>
      <c r="L305" s="10" t="n"/>
      <c r="M305" s="13" t="n"/>
      <c r="N305" s="8">
        <f>IF(AND(L305&lt;&gt;"",L305&lt;=TODAY(),I305&lt;&gt;"RDV"),"🔔 À FAIRE","")</f>
        <v/>
      </c>
      <c r="O305" s="9">
        <f>IF(B305="","",IFERROR(TEXT(HOUR(B305),"00")&amp;"h",LEFT(B305,2)&amp;"h"))</f>
        <v/>
      </c>
    </row>
    <row r="306">
      <c r="A306" s="10" t="n"/>
      <c r="B306" s="11" t="n"/>
      <c r="F306" s="12" t="n"/>
      <c r="L306" s="10" t="n"/>
      <c r="M306" s="13" t="n"/>
      <c r="N306" s="8">
        <f>IF(AND(L306&lt;&gt;"",L306&lt;=TODAY(),I306&lt;&gt;"RDV"),"🔔 À FAIRE","")</f>
        <v/>
      </c>
      <c r="O306" s="9">
        <f>IF(B306="","",IFERROR(TEXT(HOUR(B306),"00")&amp;"h",LEFT(B306,2)&amp;"h"))</f>
        <v/>
      </c>
    </row>
    <row r="307">
      <c r="A307" s="10" t="n"/>
      <c r="B307" s="11" t="n"/>
      <c r="F307" s="12" t="n"/>
      <c r="L307" s="10" t="n"/>
      <c r="M307" s="13" t="n"/>
      <c r="N307" s="8">
        <f>IF(AND(L307&lt;&gt;"",L307&lt;=TODAY(),I307&lt;&gt;"RDV"),"🔔 À FAIRE","")</f>
        <v/>
      </c>
      <c r="O307" s="9">
        <f>IF(B307="","",IFERROR(TEXT(HOUR(B307),"00")&amp;"h",LEFT(B307,2)&amp;"h"))</f>
        <v/>
      </c>
    </row>
    <row r="308">
      <c r="A308" s="10" t="n"/>
      <c r="B308" s="11" t="n"/>
      <c r="F308" s="12" t="n"/>
      <c r="L308" s="10" t="n"/>
      <c r="M308" s="13" t="n"/>
      <c r="N308" s="8">
        <f>IF(AND(L308&lt;&gt;"",L308&lt;=TODAY(),I308&lt;&gt;"RDV"),"🔔 À FAIRE","")</f>
        <v/>
      </c>
      <c r="O308" s="9">
        <f>IF(B308="","",IFERROR(TEXT(HOUR(B308),"00")&amp;"h",LEFT(B308,2)&amp;"h"))</f>
        <v/>
      </c>
    </row>
    <row r="309">
      <c r="A309" s="10" t="n"/>
      <c r="B309" s="11" t="n"/>
      <c r="F309" s="12" t="n"/>
      <c r="L309" s="10" t="n"/>
      <c r="M309" s="13" t="n"/>
      <c r="N309" s="8">
        <f>IF(AND(L309&lt;&gt;"",L309&lt;=TODAY(),I309&lt;&gt;"RDV"),"🔔 À FAIRE","")</f>
        <v/>
      </c>
      <c r="O309" s="9">
        <f>IF(B309="","",IFERROR(TEXT(HOUR(B309),"00")&amp;"h",LEFT(B309,2)&amp;"h"))</f>
        <v/>
      </c>
    </row>
    <row r="310">
      <c r="A310" s="10" t="n"/>
      <c r="B310" s="11" t="n"/>
      <c r="F310" s="12" t="n"/>
      <c r="L310" s="10" t="n"/>
      <c r="M310" s="13" t="n"/>
      <c r="N310" s="8">
        <f>IF(AND(L310&lt;&gt;"",L310&lt;=TODAY(),I310&lt;&gt;"RDV"),"🔔 À FAIRE","")</f>
        <v/>
      </c>
      <c r="O310" s="9">
        <f>IF(B310="","",IFERROR(TEXT(HOUR(B310),"00")&amp;"h",LEFT(B310,2)&amp;"h"))</f>
        <v/>
      </c>
    </row>
    <row r="311">
      <c r="A311" s="10" t="n"/>
      <c r="B311" s="11" t="n"/>
      <c r="F311" s="12" t="n"/>
      <c r="L311" s="10" t="n"/>
      <c r="M311" s="13" t="n"/>
      <c r="N311" s="8">
        <f>IF(AND(L311&lt;&gt;"",L311&lt;=TODAY(),I311&lt;&gt;"RDV"),"🔔 À FAIRE","")</f>
        <v/>
      </c>
      <c r="O311" s="9">
        <f>IF(B311="","",IFERROR(TEXT(HOUR(B311),"00")&amp;"h",LEFT(B311,2)&amp;"h"))</f>
        <v/>
      </c>
    </row>
    <row r="312">
      <c r="A312" s="10" t="n"/>
      <c r="B312" s="11" t="n"/>
      <c r="F312" s="12" t="n"/>
      <c r="L312" s="10" t="n"/>
      <c r="M312" s="13" t="n"/>
      <c r="N312" s="8">
        <f>IF(AND(L312&lt;&gt;"",L312&lt;=TODAY(),I312&lt;&gt;"RDV"),"🔔 À FAIRE","")</f>
        <v/>
      </c>
      <c r="O312" s="9">
        <f>IF(B312="","",IFERROR(TEXT(HOUR(B312),"00")&amp;"h",LEFT(B312,2)&amp;"h"))</f>
        <v/>
      </c>
    </row>
    <row r="313">
      <c r="A313" s="10" t="n"/>
      <c r="B313" s="11" t="n"/>
      <c r="F313" s="12" t="n"/>
      <c r="L313" s="10" t="n"/>
      <c r="M313" s="13" t="n"/>
      <c r="N313" s="8">
        <f>IF(AND(L313&lt;&gt;"",L313&lt;=TODAY(),I313&lt;&gt;"RDV"),"🔔 À FAIRE","")</f>
        <v/>
      </c>
      <c r="O313" s="9">
        <f>IF(B313="","",IFERROR(TEXT(HOUR(B313),"00")&amp;"h",LEFT(B313,2)&amp;"h"))</f>
        <v/>
      </c>
    </row>
    <row r="314">
      <c r="A314" s="10" t="n"/>
      <c r="B314" s="11" t="n"/>
      <c r="F314" s="12" t="n"/>
      <c r="L314" s="10" t="n"/>
      <c r="M314" s="13" t="n"/>
      <c r="N314" s="8">
        <f>IF(AND(L314&lt;&gt;"",L314&lt;=TODAY(),I314&lt;&gt;"RDV"),"🔔 À FAIRE","")</f>
        <v/>
      </c>
      <c r="O314" s="9">
        <f>IF(B314="","",IFERROR(TEXT(HOUR(B314),"00")&amp;"h",LEFT(B314,2)&amp;"h"))</f>
        <v/>
      </c>
    </row>
    <row r="315">
      <c r="A315" s="10" t="n"/>
      <c r="B315" s="11" t="n"/>
      <c r="F315" s="12" t="n"/>
      <c r="L315" s="10" t="n"/>
      <c r="M315" s="13" t="n"/>
      <c r="N315" s="8">
        <f>IF(AND(L315&lt;&gt;"",L315&lt;=TODAY(),I315&lt;&gt;"RDV"),"🔔 À FAIRE","")</f>
        <v/>
      </c>
      <c r="O315" s="9">
        <f>IF(B315="","",IFERROR(TEXT(HOUR(B315),"00")&amp;"h",LEFT(B315,2)&amp;"h"))</f>
        <v/>
      </c>
    </row>
    <row r="316">
      <c r="A316" s="10" t="n"/>
      <c r="B316" s="11" t="n"/>
      <c r="F316" s="12" t="n"/>
      <c r="L316" s="10" t="n"/>
      <c r="M316" s="13" t="n"/>
      <c r="N316" s="8">
        <f>IF(AND(L316&lt;&gt;"",L316&lt;=TODAY(),I316&lt;&gt;"RDV"),"🔔 À FAIRE","")</f>
        <v/>
      </c>
      <c r="O316" s="9">
        <f>IF(B316="","",IFERROR(TEXT(HOUR(B316),"00")&amp;"h",LEFT(B316,2)&amp;"h"))</f>
        <v/>
      </c>
    </row>
    <row r="317">
      <c r="A317" s="10" t="n"/>
      <c r="B317" s="11" t="n"/>
      <c r="F317" s="12" t="n"/>
      <c r="L317" s="10" t="n"/>
      <c r="M317" s="13" t="n"/>
      <c r="N317" s="8">
        <f>IF(AND(L317&lt;&gt;"",L317&lt;=TODAY(),I317&lt;&gt;"RDV"),"🔔 À FAIRE","")</f>
        <v/>
      </c>
      <c r="O317" s="9">
        <f>IF(B317="","",IFERROR(TEXT(HOUR(B317),"00")&amp;"h",LEFT(B317,2)&amp;"h"))</f>
        <v/>
      </c>
    </row>
    <row r="318">
      <c r="A318" s="10" t="n"/>
      <c r="B318" s="11" t="n"/>
      <c r="F318" s="12" t="n"/>
      <c r="L318" s="10" t="n"/>
      <c r="M318" s="13" t="n"/>
      <c r="N318" s="8">
        <f>IF(AND(L318&lt;&gt;"",L318&lt;=TODAY(),I318&lt;&gt;"RDV"),"🔔 À FAIRE","")</f>
        <v/>
      </c>
      <c r="O318" s="9">
        <f>IF(B318="","",IFERROR(TEXT(HOUR(B318),"00")&amp;"h",LEFT(B318,2)&amp;"h"))</f>
        <v/>
      </c>
    </row>
    <row r="319">
      <c r="A319" s="10" t="n"/>
      <c r="B319" s="11" t="n"/>
      <c r="F319" s="12" t="n"/>
      <c r="L319" s="10" t="n"/>
      <c r="M319" s="13" t="n"/>
      <c r="N319" s="8">
        <f>IF(AND(L319&lt;&gt;"",L319&lt;=TODAY(),I319&lt;&gt;"RDV"),"🔔 À FAIRE","")</f>
        <v/>
      </c>
      <c r="O319" s="9">
        <f>IF(B319="","",IFERROR(TEXT(HOUR(B319),"00")&amp;"h",LEFT(B319,2)&amp;"h"))</f>
        <v/>
      </c>
    </row>
    <row r="320">
      <c r="A320" s="10" t="n"/>
      <c r="B320" s="11" t="n"/>
      <c r="F320" s="12" t="n"/>
      <c r="L320" s="10" t="n"/>
      <c r="M320" s="13" t="n"/>
      <c r="N320" s="8">
        <f>IF(AND(L320&lt;&gt;"",L320&lt;=TODAY(),I320&lt;&gt;"RDV"),"🔔 À FAIRE","")</f>
        <v/>
      </c>
      <c r="O320" s="9">
        <f>IF(B320="","",IFERROR(TEXT(HOUR(B320),"00")&amp;"h",LEFT(B320,2)&amp;"h"))</f>
        <v/>
      </c>
    </row>
    <row r="321">
      <c r="A321" s="10" t="n"/>
      <c r="B321" s="11" t="n"/>
      <c r="F321" s="12" t="n"/>
      <c r="L321" s="10" t="n"/>
      <c r="M321" s="13" t="n"/>
      <c r="N321" s="8">
        <f>IF(AND(L321&lt;&gt;"",L321&lt;=TODAY(),I321&lt;&gt;"RDV"),"🔔 À FAIRE","")</f>
        <v/>
      </c>
      <c r="O321" s="9">
        <f>IF(B321="","",IFERROR(TEXT(HOUR(B321),"00")&amp;"h",LEFT(B321,2)&amp;"h"))</f>
        <v/>
      </c>
    </row>
    <row r="322">
      <c r="A322" s="10" t="n"/>
      <c r="B322" s="11" t="n"/>
      <c r="F322" s="12" t="n"/>
      <c r="L322" s="10" t="n"/>
      <c r="M322" s="13" t="n"/>
      <c r="N322" s="8">
        <f>IF(AND(L322&lt;&gt;"",L322&lt;=TODAY(),I322&lt;&gt;"RDV"),"🔔 À FAIRE","")</f>
        <v/>
      </c>
      <c r="O322" s="9">
        <f>IF(B322="","",IFERROR(TEXT(HOUR(B322),"00")&amp;"h",LEFT(B322,2)&amp;"h"))</f>
        <v/>
      </c>
    </row>
    <row r="323">
      <c r="A323" s="10" t="n"/>
      <c r="B323" s="11" t="n"/>
      <c r="F323" s="12" t="n"/>
      <c r="L323" s="10" t="n"/>
      <c r="M323" s="13" t="n"/>
      <c r="N323" s="8">
        <f>IF(AND(L323&lt;&gt;"",L323&lt;=TODAY(),I323&lt;&gt;"RDV"),"🔔 À FAIRE","")</f>
        <v/>
      </c>
      <c r="O323" s="9">
        <f>IF(B323="","",IFERROR(TEXT(HOUR(B323),"00")&amp;"h",LEFT(B323,2)&amp;"h"))</f>
        <v/>
      </c>
    </row>
    <row r="324">
      <c r="A324" s="10" t="n"/>
      <c r="B324" s="11" t="n"/>
      <c r="F324" s="12" t="n"/>
      <c r="L324" s="10" t="n"/>
      <c r="M324" s="13" t="n"/>
      <c r="N324" s="8">
        <f>IF(AND(L324&lt;&gt;"",L324&lt;=TODAY(),I324&lt;&gt;"RDV"),"🔔 À FAIRE","")</f>
        <v/>
      </c>
      <c r="O324" s="9">
        <f>IF(B324="","",IFERROR(TEXT(HOUR(B324),"00")&amp;"h",LEFT(B324,2)&amp;"h"))</f>
        <v/>
      </c>
    </row>
    <row r="325">
      <c r="A325" s="10" t="n"/>
      <c r="B325" s="11" t="n"/>
      <c r="F325" s="12" t="n"/>
      <c r="L325" s="10" t="n"/>
      <c r="M325" s="13" t="n"/>
      <c r="N325" s="8">
        <f>IF(AND(L325&lt;&gt;"",L325&lt;=TODAY(),I325&lt;&gt;"RDV"),"🔔 À FAIRE","")</f>
        <v/>
      </c>
      <c r="O325" s="9">
        <f>IF(B325="","",IFERROR(TEXT(HOUR(B325),"00")&amp;"h",LEFT(B325,2)&amp;"h"))</f>
        <v/>
      </c>
    </row>
    <row r="326">
      <c r="A326" s="10" t="n"/>
      <c r="B326" s="11" t="n"/>
      <c r="F326" s="12" t="n"/>
      <c r="L326" s="10" t="n"/>
      <c r="M326" s="13" t="n"/>
      <c r="N326" s="8">
        <f>IF(AND(L326&lt;&gt;"",L326&lt;=TODAY(),I326&lt;&gt;"RDV"),"🔔 À FAIRE","")</f>
        <v/>
      </c>
      <c r="O326" s="9">
        <f>IF(B326="","",IFERROR(TEXT(HOUR(B326),"00")&amp;"h",LEFT(B326,2)&amp;"h"))</f>
        <v/>
      </c>
    </row>
    <row r="327">
      <c r="A327" s="10" t="n"/>
      <c r="B327" s="11" t="n"/>
      <c r="F327" s="12" t="n"/>
      <c r="L327" s="10" t="n"/>
      <c r="M327" s="13" t="n"/>
      <c r="N327" s="8">
        <f>IF(AND(L327&lt;&gt;"",L327&lt;=TODAY(),I327&lt;&gt;"RDV"),"🔔 À FAIRE","")</f>
        <v/>
      </c>
      <c r="O327" s="9">
        <f>IF(B327="","",IFERROR(TEXT(HOUR(B327),"00")&amp;"h",LEFT(B327,2)&amp;"h"))</f>
        <v/>
      </c>
    </row>
    <row r="328">
      <c r="A328" s="10" t="n"/>
      <c r="B328" s="11" t="n"/>
      <c r="F328" s="12" t="n"/>
      <c r="L328" s="10" t="n"/>
      <c r="M328" s="13" t="n"/>
      <c r="N328" s="8">
        <f>IF(AND(L328&lt;&gt;"",L328&lt;=TODAY(),I328&lt;&gt;"RDV"),"🔔 À FAIRE","")</f>
        <v/>
      </c>
      <c r="O328" s="9">
        <f>IF(B328="","",IFERROR(TEXT(HOUR(B328),"00")&amp;"h",LEFT(B328,2)&amp;"h"))</f>
        <v/>
      </c>
    </row>
    <row r="329">
      <c r="A329" s="10" t="n"/>
      <c r="B329" s="11" t="n"/>
      <c r="F329" s="12" t="n"/>
      <c r="L329" s="10" t="n"/>
      <c r="M329" s="13" t="n"/>
      <c r="N329" s="8">
        <f>IF(AND(L329&lt;&gt;"",L329&lt;=TODAY(),I329&lt;&gt;"RDV"),"🔔 À FAIRE","")</f>
        <v/>
      </c>
      <c r="O329" s="9">
        <f>IF(B329="","",IFERROR(TEXT(HOUR(B329),"00")&amp;"h",LEFT(B329,2)&amp;"h"))</f>
        <v/>
      </c>
    </row>
    <row r="330">
      <c r="A330" s="10" t="n"/>
      <c r="B330" s="11" t="n"/>
      <c r="F330" s="12" t="n"/>
      <c r="L330" s="10" t="n"/>
      <c r="M330" s="13" t="n"/>
      <c r="N330" s="8">
        <f>IF(AND(L330&lt;&gt;"",L330&lt;=TODAY(),I330&lt;&gt;"RDV"),"🔔 À FAIRE","")</f>
        <v/>
      </c>
      <c r="O330" s="9">
        <f>IF(B330="","",IFERROR(TEXT(HOUR(B330),"00")&amp;"h",LEFT(B330,2)&amp;"h"))</f>
        <v/>
      </c>
    </row>
    <row r="331">
      <c r="A331" s="10" t="n"/>
      <c r="B331" s="11" t="n"/>
      <c r="F331" s="12" t="n"/>
      <c r="L331" s="10" t="n"/>
      <c r="M331" s="13" t="n"/>
      <c r="N331" s="8">
        <f>IF(AND(L331&lt;&gt;"",L331&lt;=TODAY(),I331&lt;&gt;"RDV"),"🔔 À FAIRE","")</f>
        <v/>
      </c>
      <c r="O331" s="9">
        <f>IF(B331="","",IFERROR(TEXT(HOUR(B331),"00")&amp;"h",LEFT(B331,2)&amp;"h"))</f>
        <v/>
      </c>
    </row>
    <row r="332">
      <c r="A332" s="10" t="n"/>
      <c r="B332" s="11" t="n"/>
      <c r="F332" s="12" t="n"/>
      <c r="L332" s="10" t="n"/>
      <c r="M332" s="13" t="n"/>
      <c r="N332" s="8">
        <f>IF(AND(L332&lt;&gt;"",L332&lt;=TODAY(),I332&lt;&gt;"RDV"),"🔔 À FAIRE","")</f>
        <v/>
      </c>
      <c r="O332" s="9">
        <f>IF(B332="","",IFERROR(TEXT(HOUR(B332),"00")&amp;"h",LEFT(B332,2)&amp;"h"))</f>
        <v/>
      </c>
    </row>
    <row r="333">
      <c r="A333" s="10" t="n"/>
      <c r="B333" s="11" t="n"/>
      <c r="F333" s="12" t="n"/>
      <c r="L333" s="10" t="n"/>
      <c r="M333" s="13" t="n"/>
      <c r="N333" s="8">
        <f>IF(AND(L333&lt;&gt;"",L333&lt;=TODAY(),I333&lt;&gt;"RDV"),"🔔 À FAIRE","")</f>
        <v/>
      </c>
      <c r="O333" s="9">
        <f>IF(B333="","",IFERROR(TEXT(HOUR(B333),"00")&amp;"h",LEFT(B333,2)&amp;"h"))</f>
        <v/>
      </c>
    </row>
    <row r="334">
      <c r="A334" s="10" t="n"/>
      <c r="B334" s="11" t="n"/>
      <c r="F334" s="12" t="n"/>
      <c r="L334" s="10" t="n"/>
      <c r="M334" s="13" t="n"/>
      <c r="N334" s="8">
        <f>IF(AND(L334&lt;&gt;"",L334&lt;=TODAY(),I334&lt;&gt;"RDV"),"🔔 À FAIRE","")</f>
        <v/>
      </c>
      <c r="O334" s="9">
        <f>IF(B334="","",IFERROR(TEXT(HOUR(B334),"00")&amp;"h",LEFT(B334,2)&amp;"h"))</f>
        <v/>
      </c>
    </row>
    <row r="335">
      <c r="A335" s="10" t="n"/>
      <c r="B335" s="11" t="n"/>
      <c r="F335" s="12" t="n"/>
      <c r="L335" s="10" t="n"/>
      <c r="M335" s="13" t="n"/>
      <c r="N335" s="8">
        <f>IF(AND(L335&lt;&gt;"",L335&lt;=TODAY(),I335&lt;&gt;"RDV"),"🔔 À FAIRE","")</f>
        <v/>
      </c>
      <c r="O335" s="9">
        <f>IF(B335="","",IFERROR(TEXT(HOUR(B335),"00")&amp;"h",LEFT(B335,2)&amp;"h"))</f>
        <v/>
      </c>
    </row>
    <row r="336">
      <c r="A336" s="10" t="n"/>
      <c r="B336" s="11" t="n"/>
      <c r="F336" s="12" t="n"/>
      <c r="L336" s="10" t="n"/>
      <c r="M336" s="13" t="n"/>
      <c r="N336" s="8">
        <f>IF(AND(L336&lt;&gt;"",L336&lt;=TODAY(),I336&lt;&gt;"RDV"),"🔔 À FAIRE","")</f>
        <v/>
      </c>
      <c r="O336" s="9">
        <f>IF(B336="","",IFERROR(TEXT(HOUR(B336),"00")&amp;"h",LEFT(B336,2)&amp;"h"))</f>
        <v/>
      </c>
    </row>
    <row r="337">
      <c r="A337" s="10" t="n"/>
      <c r="B337" s="11" t="n"/>
      <c r="F337" s="12" t="n"/>
      <c r="L337" s="10" t="n"/>
      <c r="M337" s="13" t="n"/>
      <c r="N337" s="8">
        <f>IF(AND(L337&lt;&gt;"",L337&lt;=TODAY(),I337&lt;&gt;"RDV"),"🔔 À FAIRE","")</f>
        <v/>
      </c>
      <c r="O337" s="9">
        <f>IF(B337="","",IFERROR(TEXT(HOUR(B337),"00")&amp;"h",LEFT(B337,2)&amp;"h"))</f>
        <v/>
      </c>
    </row>
    <row r="338">
      <c r="A338" s="10" t="n"/>
      <c r="B338" s="11" t="n"/>
      <c r="F338" s="12" t="n"/>
      <c r="L338" s="10" t="n"/>
      <c r="M338" s="13" t="n"/>
      <c r="N338" s="8">
        <f>IF(AND(L338&lt;&gt;"",L338&lt;=TODAY(),I338&lt;&gt;"RDV"),"🔔 À FAIRE","")</f>
        <v/>
      </c>
      <c r="O338" s="9">
        <f>IF(B338="","",IFERROR(TEXT(HOUR(B338),"00")&amp;"h",LEFT(B338,2)&amp;"h"))</f>
        <v/>
      </c>
    </row>
    <row r="339">
      <c r="A339" s="10" t="n"/>
      <c r="B339" s="11" t="n"/>
      <c r="F339" s="12" t="n"/>
      <c r="L339" s="10" t="n"/>
      <c r="M339" s="13" t="n"/>
      <c r="N339" s="8">
        <f>IF(AND(L339&lt;&gt;"",L339&lt;=TODAY(),I339&lt;&gt;"RDV"),"🔔 À FAIRE","")</f>
        <v/>
      </c>
      <c r="O339" s="9">
        <f>IF(B339="","",IFERROR(TEXT(HOUR(B339),"00")&amp;"h",LEFT(B339,2)&amp;"h"))</f>
        <v/>
      </c>
    </row>
    <row r="340">
      <c r="A340" s="10" t="n"/>
      <c r="B340" s="11" t="n"/>
      <c r="F340" s="12" t="n"/>
      <c r="L340" s="10" t="n"/>
      <c r="M340" s="13" t="n"/>
      <c r="N340" s="8">
        <f>IF(AND(L340&lt;&gt;"",L340&lt;=TODAY(),I340&lt;&gt;"RDV"),"🔔 À FAIRE","")</f>
        <v/>
      </c>
      <c r="O340" s="9">
        <f>IF(B340="","",IFERROR(TEXT(HOUR(B340),"00")&amp;"h",LEFT(B340,2)&amp;"h"))</f>
        <v/>
      </c>
    </row>
    <row r="341">
      <c r="A341" s="10" t="n"/>
      <c r="B341" s="11" t="n"/>
      <c r="F341" s="12" t="n"/>
      <c r="L341" s="10" t="n"/>
      <c r="M341" s="13" t="n"/>
      <c r="N341" s="8">
        <f>IF(AND(L341&lt;&gt;"",L341&lt;=TODAY(),I341&lt;&gt;"RDV"),"🔔 À FAIRE","")</f>
        <v/>
      </c>
      <c r="O341" s="9">
        <f>IF(B341="","",IFERROR(TEXT(HOUR(B341),"00")&amp;"h",LEFT(B341,2)&amp;"h"))</f>
        <v/>
      </c>
    </row>
    <row r="342">
      <c r="A342" s="10" t="n"/>
      <c r="B342" s="11" t="n"/>
      <c r="F342" s="12" t="n"/>
      <c r="L342" s="10" t="n"/>
      <c r="M342" s="13" t="n"/>
      <c r="N342" s="8">
        <f>IF(AND(L342&lt;&gt;"",L342&lt;=TODAY(),I342&lt;&gt;"RDV"),"🔔 À FAIRE","")</f>
        <v/>
      </c>
      <c r="O342" s="9">
        <f>IF(B342="","",IFERROR(TEXT(HOUR(B342),"00")&amp;"h",LEFT(B342,2)&amp;"h"))</f>
        <v/>
      </c>
    </row>
    <row r="343">
      <c r="A343" s="10" t="n"/>
      <c r="B343" s="11" t="n"/>
      <c r="F343" s="12" t="n"/>
      <c r="L343" s="10" t="n"/>
      <c r="M343" s="13" t="n"/>
      <c r="N343" s="8">
        <f>IF(AND(L343&lt;&gt;"",L343&lt;=TODAY(),I343&lt;&gt;"RDV"),"🔔 À FAIRE","")</f>
        <v/>
      </c>
      <c r="O343" s="9">
        <f>IF(B343="","",IFERROR(TEXT(HOUR(B343),"00")&amp;"h",LEFT(B343,2)&amp;"h"))</f>
        <v/>
      </c>
    </row>
    <row r="344">
      <c r="A344" s="10" t="n"/>
      <c r="B344" s="11" t="n"/>
      <c r="F344" s="12" t="n"/>
      <c r="L344" s="10" t="n"/>
      <c r="M344" s="13" t="n"/>
      <c r="N344" s="8">
        <f>IF(AND(L344&lt;&gt;"",L344&lt;=TODAY(),I344&lt;&gt;"RDV"),"🔔 À FAIRE","")</f>
        <v/>
      </c>
      <c r="O344" s="9">
        <f>IF(B344="","",IFERROR(TEXT(HOUR(B344),"00")&amp;"h",LEFT(B344,2)&amp;"h"))</f>
        <v/>
      </c>
    </row>
    <row r="345">
      <c r="A345" s="10" t="n"/>
      <c r="B345" s="11" t="n"/>
      <c r="F345" s="12" t="n"/>
      <c r="L345" s="10" t="n"/>
      <c r="M345" s="13" t="n"/>
      <c r="N345" s="8">
        <f>IF(AND(L345&lt;&gt;"",L345&lt;=TODAY(),I345&lt;&gt;"RDV"),"🔔 À FAIRE","")</f>
        <v/>
      </c>
      <c r="O345" s="9">
        <f>IF(B345="","",IFERROR(TEXT(HOUR(B345),"00")&amp;"h",LEFT(B345,2)&amp;"h"))</f>
        <v/>
      </c>
    </row>
    <row r="346">
      <c r="A346" s="10" t="n"/>
      <c r="B346" s="11" t="n"/>
      <c r="F346" s="12" t="n"/>
      <c r="L346" s="10" t="n"/>
      <c r="M346" s="13" t="n"/>
      <c r="N346" s="8">
        <f>IF(AND(L346&lt;&gt;"",L346&lt;=TODAY(),I346&lt;&gt;"RDV"),"🔔 À FAIRE","")</f>
        <v/>
      </c>
      <c r="O346" s="9">
        <f>IF(B346="","",IFERROR(TEXT(HOUR(B346),"00")&amp;"h",LEFT(B346,2)&amp;"h"))</f>
        <v/>
      </c>
    </row>
    <row r="347">
      <c r="A347" s="10" t="n"/>
      <c r="B347" s="11" t="n"/>
      <c r="F347" s="12" t="n"/>
      <c r="L347" s="10" t="n"/>
      <c r="M347" s="13" t="n"/>
      <c r="N347" s="8">
        <f>IF(AND(L347&lt;&gt;"",L347&lt;=TODAY(),I347&lt;&gt;"RDV"),"🔔 À FAIRE","")</f>
        <v/>
      </c>
      <c r="O347" s="9">
        <f>IF(B347="","",IFERROR(TEXT(HOUR(B347),"00")&amp;"h",LEFT(B347,2)&amp;"h"))</f>
        <v/>
      </c>
    </row>
    <row r="348">
      <c r="A348" s="10" t="n"/>
      <c r="B348" s="11" t="n"/>
      <c r="F348" s="12" t="n"/>
      <c r="L348" s="10" t="n"/>
      <c r="M348" s="13" t="n"/>
      <c r="N348" s="8">
        <f>IF(AND(L348&lt;&gt;"",L348&lt;=TODAY(),I348&lt;&gt;"RDV"),"🔔 À FAIRE","")</f>
        <v/>
      </c>
      <c r="O348" s="9">
        <f>IF(B348="","",IFERROR(TEXT(HOUR(B348),"00")&amp;"h",LEFT(B348,2)&amp;"h"))</f>
        <v/>
      </c>
    </row>
    <row r="349">
      <c r="A349" s="10" t="n"/>
      <c r="B349" s="11" t="n"/>
      <c r="F349" s="12" t="n"/>
      <c r="L349" s="10" t="n"/>
      <c r="M349" s="13" t="n"/>
      <c r="N349" s="8">
        <f>IF(AND(L349&lt;&gt;"",L349&lt;=TODAY(),I349&lt;&gt;"RDV"),"🔔 À FAIRE","")</f>
        <v/>
      </c>
      <c r="O349" s="9">
        <f>IF(B349="","",IFERROR(TEXT(HOUR(B349),"00")&amp;"h",LEFT(B349,2)&amp;"h"))</f>
        <v/>
      </c>
    </row>
    <row r="350">
      <c r="A350" s="10" t="n"/>
      <c r="B350" s="11" t="n"/>
      <c r="F350" s="12" t="n"/>
      <c r="L350" s="10" t="n"/>
      <c r="M350" s="13" t="n"/>
      <c r="N350" s="8">
        <f>IF(AND(L350&lt;&gt;"",L350&lt;=TODAY(),I350&lt;&gt;"RDV"),"🔔 À FAIRE","")</f>
        <v/>
      </c>
      <c r="O350" s="9">
        <f>IF(B350="","",IFERROR(TEXT(HOUR(B350),"00")&amp;"h",LEFT(B350,2)&amp;"h"))</f>
        <v/>
      </c>
    </row>
    <row r="351">
      <c r="A351" s="10" t="n"/>
      <c r="B351" s="11" t="n"/>
      <c r="F351" s="12" t="n"/>
      <c r="L351" s="10" t="n"/>
      <c r="M351" s="13" t="n"/>
      <c r="N351" s="8">
        <f>IF(AND(L351&lt;&gt;"",L351&lt;=TODAY(),I351&lt;&gt;"RDV"),"🔔 À FAIRE","")</f>
        <v/>
      </c>
      <c r="O351" s="9">
        <f>IF(B351="","",IFERROR(TEXT(HOUR(B351),"00")&amp;"h",LEFT(B351,2)&amp;"h"))</f>
        <v/>
      </c>
    </row>
    <row r="352">
      <c r="A352" s="10" t="n"/>
      <c r="B352" s="11" t="n"/>
      <c r="F352" s="12" t="n"/>
      <c r="L352" s="10" t="n"/>
      <c r="M352" s="13" t="n"/>
      <c r="N352" s="8">
        <f>IF(AND(L352&lt;&gt;"",L352&lt;=TODAY(),I352&lt;&gt;"RDV"),"🔔 À FAIRE","")</f>
        <v/>
      </c>
      <c r="O352" s="9">
        <f>IF(B352="","",IFERROR(TEXT(HOUR(B352),"00")&amp;"h",LEFT(B352,2)&amp;"h"))</f>
        <v/>
      </c>
    </row>
    <row r="353">
      <c r="A353" s="10" t="n"/>
      <c r="B353" s="11" t="n"/>
      <c r="F353" s="12" t="n"/>
      <c r="L353" s="10" t="n"/>
      <c r="M353" s="13" t="n"/>
      <c r="N353" s="8">
        <f>IF(AND(L353&lt;&gt;"",L353&lt;=TODAY(),I353&lt;&gt;"RDV"),"🔔 À FAIRE","")</f>
        <v/>
      </c>
      <c r="O353" s="9">
        <f>IF(B353="","",IFERROR(TEXT(HOUR(B353),"00")&amp;"h",LEFT(B353,2)&amp;"h"))</f>
        <v/>
      </c>
    </row>
    <row r="354">
      <c r="A354" s="10" t="n"/>
      <c r="B354" s="11" t="n"/>
      <c r="F354" s="12" t="n"/>
      <c r="L354" s="10" t="n"/>
      <c r="M354" s="13" t="n"/>
      <c r="N354" s="8">
        <f>IF(AND(L354&lt;&gt;"",L354&lt;=TODAY(),I354&lt;&gt;"RDV"),"🔔 À FAIRE","")</f>
        <v/>
      </c>
      <c r="O354" s="9">
        <f>IF(B354="","",IFERROR(TEXT(HOUR(B354),"00")&amp;"h",LEFT(B354,2)&amp;"h"))</f>
        <v/>
      </c>
    </row>
    <row r="355">
      <c r="A355" s="10" t="n"/>
      <c r="B355" s="11" t="n"/>
      <c r="F355" s="12" t="n"/>
      <c r="L355" s="10" t="n"/>
      <c r="M355" s="13" t="n"/>
      <c r="N355" s="8">
        <f>IF(AND(L355&lt;&gt;"",L355&lt;=TODAY(),I355&lt;&gt;"RDV"),"🔔 À FAIRE","")</f>
        <v/>
      </c>
      <c r="O355" s="9">
        <f>IF(B355="","",IFERROR(TEXT(HOUR(B355),"00")&amp;"h",LEFT(B355,2)&amp;"h"))</f>
        <v/>
      </c>
    </row>
    <row r="356">
      <c r="A356" s="10" t="n"/>
      <c r="B356" s="11" t="n"/>
      <c r="F356" s="12" t="n"/>
      <c r="L356" s="10" t="n"/>
      <c r="M356" s="13" t="n"/>
      <c r="N356" s="8">
        <f>IF(AND(L356&lt;&gt;"",L356&lt;=TODAY(),I356&lt;&gt;"RDV"),"🔔 À FAIRE","")</f>
        <v/>
      </c>
      <c r="O356" s="9">
        <f>IF(B356="","",IFERROR(TEXT(HOUR(B356),"00")&amp;"h",LEFT(B356,2)&amp;"h"))</f>
        <v/>
      </c>
    </row>
    <row r="357">
      <c r="A357" s="10" t="n"/>
      <c r="B357" s="11" t="n"/>
      <c r="F357" s="12" t="n"/>
      <c r="L357" s="10" t="n"/>
      <c r="M357" s="13" t="n"/>
      <c r="N357" s="8">
        <f>IF(AND(L357&lt;&gt;"",L357&lt;=TODAY(),I357&lt;&gt;"RDV"),"🔔 À FAIRE","")</f>
        <v/>
      </c>
      <c r="O357" s="9">
        <f>IF(B357="","",IFERROR(TEXT(HOUR(B357),"00")&amp;"h",LEFT(B357,2)&amp;"h"))</f>
        <v/>
      </c>
    </row>
    <row r="358">
      <c r="A358" s="10" t="n"/>
      <c r="B358" s="11" t="n"/>
      <c r="F358" s="12" t="n"/>
      <c r="L358" s="10" t="n"/>
      <c r="M358" s="13" t="n"/>
      <c r="N358" s="8">
        <f>IF(AND(L358&lt;&gt;"",L358&lt;=TODAY(),I358&lt;&gt;"RDV"),"🔔 À FAIRE","")</f>
        <v/>
      </c>
      <c r="O358" s="9">
        <f>IF(B358="","",IFERROR(TEXT(HOUR(B358),"00")&amp;"h",LEFT(B358,2)&amp;"h"))</f>
        <v/>
      </c>
    </row>
    <row r="359">
      <c r="A359" s="10" t="n"/>
      <c r="B359" s="11" t="n"/>
      <c r="F359" s="12" t="n"/>
      <c r="L359" s="10" t="n"/>
      <c r="M359" s="13" t="n"/>
      <c r="N359" s="8">
        <f>IF(AND(L359&lt;&gt;"",L359&lt;=TODAY(),I359&lt;&gt;"RDV"),"🔔 À FAIRE","")</f>
        <v/>
      </c>
      <c r="O359" s="9">
        <f>IF(B359="","",IFERROR(TEXT(HOUR(B359),"00")&amp;"h",LEFT(B359,2)&amp;"h"))</f>
        <v/>
      </c>
    </row>
    <row r="360">
      <c r="A360" s="10" t="n"/>
      <c r="B360" s="11" t="n"/>
      <c r="F360" s="12" t="n"/>
      <c r="L360" s="10" t="n"/>
      <c r="M360" s="13" t="n"/>
      <c r="N360" s="8">
        <f>IF(AND(L360&lt;&gt;"",L360&lt;=TODAY(),I360&lt;&gt;"RDV"),"🔔 À FAIRE","")</f>
        <v/>
      </c>
      <c r="O360" s="9">
        <f>IF(B360="","",IFERROR(TEXT(HOUR(B360),"00")&amp;"h",LEFT(B360,2)&amp;"h"))</f>
        <v/>
      </c>
    </row>
    <row r="361">
      <c r="A361" s="10" t="n"/>
      <c r="B361" s="11" t="n"/>
      <c r="F361" s="12" t="n"/>
      <c r="L361" s="10" t="n"/>
      <c r="M361" s="13" t="n"/>
      <c r="N361" s="8">
        <f>IF(AND(L361&lt;&gt;"",L361&lt;=TODAY(),I361&lt;&gt;"RDV"),"🔔 À FAIRE","")</f>
        <v/>
      </c>
      <c r="O361" s="9">
        <f>IF(B361="","",IFERROR(TEXT(HOUR(B361),"00")&amp;"h",LEFT(B361,2)&amp;"h"))</f>
        <v/>
      </c>
    </row>
    <row r="362">
      <c r="A362" s="10" t="n"/>
      <c r="B362" s="11" t="n"/>
      <c r="F362" s="12" t="n"/>
      <c r="L362" s="10" t="n"/>
      <c r="M362" s="13" t="n"/>
      <c r="N362" s="8">
        <f>IF(AND(L362&lt;&gt;"",L362&lt;=TODAY(),I362&lt;&gt;"RDV"),"🔔 À FAIRE","")</f>
        <v/>
      </c>
      <c r="O362" s="9">
        <f>IF(B362="","",IFERROR(TEXT(HOUR(B362),"00")&amp;"h",LEFT(B362,2)&amp;"h"))</f>
        <v/>
      </c>
    </row>
    <row r="363">
      <c r="A363" s="10" t="n"/>
      <c r="B363" s="11" t="n"/>
      <c r="F363" s="12" t="n"/>
      <c r="L363" s="10" t="n"/>
      <c r="M363" s="13" t="n"/>
      <c r="N363" s="8">
        <f>IF(AND(L363&lt;&gt;"",L363&lt;=TODAY(),I363&lt;&gt;"RDV"),"🔔 À FAIRE","")</f>
        <v/>
      </c>
      <c r="O363" s="9">
        <f>IF(B363="","",IFERROR(TEXT(HOUR(B363),"00")&amp;"h",LEFT(B363,2)&amp;"h"))</f>
        <v/>
      </c>
    </row>
    <row r="364">
      <c r="A364" s="10" t="n"/>
      <c r="B364" s="11" t="n"/>
      <c r="F364" s="12" t="n"/>
      <c r="L364" s="10" t="n"/>
      <c r="M364" s="13" t="n"/>
      <c r="N364" s="8">
        <f>IF(AND(L364&lt;&gt;"",L364&lt;=TODAY(),I364&lt;&gt;"RDV"),"🔔 À FAIRE","")</f>
        <v/>
      </c>
      <c r="O364" s="9">
        <f>IF(B364="","",IFERROR(TEXT(HOUR(B364),"00")&amp;"h",LEFT(B364,2)&amp;"h"))</f>
        <v/>
      </c>
    </row>
    <row r="365">
      <c r="A365" s="10" t="n"/>
      <c r="B365" s="11" t="n"/>
      <c r="F365" s="12" t="n"/>
      <c r="L365" s="10" t="n"/>
      <c r="M365" s="13" t="n"/>
      <c r="N365" s="8">
        <f>IF(AND(L365&lt;&gt;"",L365&lt;=TODAY(),I365&lt;&gt;"RDV"),"🔔 À FAIRE","")</f>
        <v/>
      </c>
      <c r="O365" s="9">
        <f>IF(B365="","",IFERROR(TEXT(HOUR(B365),"00")&amp;"h",LEFT(B365,2)&amp;"h"))</f>
        <v/>
      </c>
    </row>
    <row r="366">
      <c r="A366" s="10" t="n"/>
      <c r="B366" s="11" t="n"/>
      <c r="F366" s="12" t="n"/>
      <c r="L366" s="10" t="n"/>
      <c r="M366" s="13" t="n"/>
      <c r="N366" s="8">
        <f>IF(AND(L366&lt;&gt;"",L366&lt;=TODAY(),I366&lt;&gt;"RDV"),"🔔 À FAIRE","")</f>
        <v/>
      </c>
      <c r="O366" s="9">
        <f>IF(B366="","",IFERROR(TEXT(HOUR(B366),"00")&amp;"h",LEFT(B366,2)&amp;"h"))</f>
        <v/>
      </c>
    </row>
    <row r="367">
      <c r="A367" s="10" t="n"/>
      <c r="B367" s="11" t="n"/>
      <c r="F367" s="12" t="n"/>
      <c r="L367" s="10" t="n"/>
      <c r="M367" s="13" t="n"/>
      <c r="N367" s="8">
        <f>IF(AND(L367&lt;&gt;"",L367&lt;=TODAY(),I367&lt;&gt;"RDV"),"🔔 À FAIRE","")</f>
        <v/>
      </c>
      <c r="O367" s="9">
        <f>IF(B367="","",IFERROR(TEXT(HOUR(B367),"00")&amp;"h",LEFT(B367,2)&amp;"h"))</f>
        <v/>
      </c>
    </row>
    <row r="368">
      <c r="A368" s="10" t="n"/>
      <c r="B368" s="11" t="n"/>
      <c r="F368" s="12" t="n"/>
      <c r="L368" s="10" t="n"/>
      <c r="M368" s="13" t="n"/>
      <c r="N368" s="8">
        <f>IF(AND(L368&lt;&gt;"",L368&lt;=TODAY(),I368&lt;&gt;"RDV"),"🔔 À FAIRE","")</f>
        <v/>
      </c>
      <c r="O368" s="9">
        <f>IF(B368="","",IFERROR(TEXT(HOUR(B368),"00")&amp;"h",LEFT(B368,2)&amp;"h"))</f>
        <v/>
      </c>
    </row>
    <row r="369">
      <c r="A369" s="10" t="n"/>
      <c r="B369" s="11" t="n"/>
      <c r="F369" s="12" t="n"/>
      <c r="L369" s="10" t="n"/>
      <c r="M369" s="13" t="n"/>
      <c r="N369" s="8">
        <f>IF(AND(L369&lt;&gt;"",L369&lt;=TODAY(),I369&lt;&gt;"RDV"),"🔔 À FAIRE","")</f>
        <v/>
      </c>
      <c r="O369" s="9">
        <f>IF(B369="","",IFERROR(TEXT(HOUR(B369),"00")&amp;"h",LEFT(B369,2)&amp;"h"))</f>
        <v/>
      </c>
    </row>
    <row r="370">
      <c r="A370" s="10" t="n"/>
      <c r="B370" s="11" t="n"/>
      <c r="F370" s="12" t="n"/>
      <c r="L370" s="10" t="n"/>
      <c r="M370" s="13" t="n"/>
      <c r="N370" s="8">
        <f>IF(AND(L370&lt;&gt;"",L370&lt;=TODAY(),I370&lt;&gt;"RDV"),"🔔 À FAIRE","")</f>
        <v/>
      </c>
      <c r="O370" s="9">
        <f>IF(B370="","",IFERROR(TEXT(HOUR(B370),"00")&amp;"h",LEFT(B370,2)&amp;"h"))</f>
        <v/>
      </c>
    </row>
    <row r="371">
      <c r="A371" s="10" t="n"/>
      <c r="B371" s="11" t="n"/>
      <c r="F371" s="12" t="n"/>
      <c r="L371" s="10" t="n"/>
      <c r="M371" s="13" t="n"/>
      <c r="N371" s="8">
        <f>IF(AND(L371&lt;&gt;"",L371&lt;=TODAY(),I371&lt;&gt;"RDV"),"🔔 À FAIRE","")</f>
        <v/>
      </c>
      <c r="O371" s="9">
        <f>IF(B371="","",IFERROR(TEXT(HOUR(B371),"00")&amp;"h",LEFT(B371,2)&amp;"h"))</f>
        <v/>
      </c>
    </row>
    <row r="372">
      <c r="A372" s="10" t="n"/>
      <c r="B372" s="11" t="n"/>
      <c r="F372" s="12" t="n"/>
      <c r="L372" s="10" t="n"/>
      <c r="M372" s="13" t="n"/>
      <c r="N372" s="8">
        <f>IF(AND(L372&lt;&gt;"",L372&lt;=TODAY(),I372&lt;&gt;"RDV"),"🔔 À FAIRE","")</f>
        <v/>
      </c>
      <c r="O372" s="9">
        <f>IF(B372="","",IFERROR(TEXT(HOUR(B372),"00")&amp;"h",LEFT(B372,2)&amp;"h"))</f>
        <v/>
      </c>
    </row>
    <row r="373">
      <c r="A373" s="10" t="n"/>
      <c r="B373" s="11" t="n"/>
      <c r="F373" s="12" t="n"/>
      <c r="L373" s="10" t="n"/>
      <c r="M373" s="13" t="n"/>
      <c r="N373" s="8">
        <f>IF(AND(L373&lt;&gt;"",L373&lt;=TODAY(),I373&lt;&gt;"RDV"),"🔔 À FAIRE","")</f>
        <v/>
      </c>
      <c r="O373" s="9">
        <f>IF(B373="","",IFERROR(TEXT(HOUR(B373),"00")&amp;"h",LEFT(B373,2)&amp;"h"))</f>
        <v/>
      </c>
    </row>
    <row r="374">
      <c r="A374" s="10" t="n"/>
      <c r="B374" s="11" t="n"/>
      <c r="F374" s="12" t="n"/>
      <c r="L374" s="10" t="n"/>
      <c r="M374" s="13" t="n"/>
      <c r="N374" s="8">
        <f>IF(AND(L374&lt;&gt;"",L374&lt;=TODAY(),I374&lt;&gt;"RDV"),"🔔 À FAIRE","")</f>
        <v/>
      </c>
      <c r="O374" s="9">
        <f>IF(B374="","",IFERROR(TEXT(HOUR(B374),"00")&amp;"h",LEFT(B374,2)&amp;"h"))</f>
        <v/>
      </c>
    </row>
    <row r="375">
      <c r="A375" s="10" t="n"/>
      <c r="B375" s="11" t="n"/>
      <c r="F375" s="12" t="n"/>
      <c r="L375" s="10" t="n"/>
      <c r="M375" s="13" t="n"/>
      <c r="N375" s="8">
        <f>IF(AND(L375&lt;&gt;"",L375&lt;=TODAY(),I375&lt;&gt;"RDV"),"🔔 À FAIRE","")</f>
        <v/>
      </c>
      <c r="O375" s="9">
        <f>IF(B375="","",IFERROR(TEXT(HOUR(B375),"00")&amp;"h",LEFT(B375,2)&amp;"h"))</f>
        <v/>
      </c>
    </row>
    <row r="376">
      <c r="A376" s="10" t="n"/>
      <c r="B376" s="11" t="n"/>
      <c r="F376" s="12" t="n"/>
      <c r="L376" s="10" t="n"/>
      <c r="M376" s="13" t="n"/>
      <c r="N376" s="8">
        <f>IF(AND(L376&lt;&gt;"",L376&lt;=TODAY(),I376&lt;&gt;"RDV"),"🔔 À FAIRE","")</f>
        <v/>
      </c>
      <c r="O376" s="9">
        <f>IF(B376="","",IFERROR(TEXT(HOUR(B376),"00")&amp;"h",LEFT(B376,2)&amp;"h"))</f>
        <v/>
      </c>
    </row>
    <row r="377">
      <c r="A377" s="10" t="n"/>
      <c r="B377" s="11" t="n"/>
      <c r="F377" s="12" t="n"/>
      <c r="L377" s="10" t="n"/>
      <c r="M377" s="13" t="n"/>
      <c r="N377" s="8">
        <f>IF(AND(L377&lt;&gt;"",L377&lt;=TODAY(),I377&lt;&gt;"RDV"),"🔔 À FAIRE","")</f>
        <v/>
      </c>
      <c r="O377" s="9">
        <f>IF(B377="","",IFERROR(TEXT(HOUR(B377),"00")&amp;"h",LEFT(B377,2)&amp;"h"))</f>
        <v/>
      </c>
    </row>
    <row r="378">
      <c r="A378" s="10" t="n"/>
      <c r="B378" s="11" t="n"/>
      <c r="F378" s="12" t="n"/>
      <c r="L378" s="10" t="n"/>
      <c r="M378" s="13" t="n"/>
      <c r="N378" s="8">
        <f>IF(AND(L378&lt;&gt;"",L378&lt;=TODAY(),I378&lt;&gt;"RDV"),"🔔 À FAIRE","")</f>
        <v/>
      </c>
      <c r="O378" s="9">
        <f>IF(B378="","",IFERROR(TEXT(HOUR(B378),"00")&amp;"h",LEFT(B378,2)&amp;"h"))</f>
        <v/>
      </c>
    </row>
    <row r="379">
      <c r="A379" s="10" t="n"/>
      <c r="B379" s="11" t="n"/>
      <c r="F379" s="12" t="n"/>
      <c r="L379" s="10" t="n"/>
      <c r="M379" s="13" t="n"/>
      <c r="N379" s="8">
        <f>IF(AND(L379&lt;&gt;"",L379&lt;=TODAY(),I379&lt;&gt;"RDV"),"🔔 À FAIRE","")</f>
        <v/>
      </c>
      <c r="O379" s="9">
        <f>IF(B379="","",IFERROR(TEXT(HOUR(B379),"00")&amp;"h",LEFT(B379,2)&amp;"h"))</f>
        <v/>
      </c>
    </row>
    <row r="380">
      <c r="A380" s="10" t="n"/>
      <c r="B380" s="11" t="n"/>
      <c r="F380" s="12" t="n"/>
      <c r="L380" s="10" t="n"/>
      <c r="M380" s="13" t="n"/>
      <c r="N380" s="8">
        <f>IF(AND(L380&lt;&gt;"",L380&lt;=TODAY(),I380&lt;&gt;"RDV"),"🔔 À FAIRE","")</f>
        <v/>
      </c>
      <c r="O380" s="9">
        <f>IF(B380="","",IFERROR(TEXT(HOUR(B380),"00")&amp;"h",LEFT(B380,2)&amp;"h"))</f>
        <v/>
      </c>
    </row>
    <row r="381">
      <c r="A381" s="10" t="n"/>
      <c r="B381" s="11" t="n"/>
      <c r="F381" s="12" t="n"/>
      <c r="L381" s="10" t="n"/>
      <c r="M381" s="13" t="n"/>
      <c r="N381" s="8">
        <f>IF(AND(L381&lt;&gt;"",L381&lt;=TODAY(),I381&lt;&gt;"RDV"),"🔔 À FAIRE","")</f>
        <v/>
      </c>
      <c r="O381" s="9">
        <f>IF(B381="","",IFERROR(TEXT(HOUR(B381),"00")&amp;"h",LEFT(B381,2)&amp;"h"))</f>
        <v/>
      </c>
    </row>
    <row r="382">
      <c r="A382" s="10" t="n"/>
      <c r="B382" s="11" t="n"/>
      <c r="F382" s="12" t="n"/>
      <c r="L382" s="10" t="n"/>
      <c r="M382" s="13" t="n"/>
      <c r="N382" s="8">
        <f>IF(AND(L382&lt;&gt;"",L382&lt;=TODAY(),I382&lt;&gt;"RDV"),"🔔 À FAIRE","")</f>
        <v/>
      </c>
      <c r="O382" s="9">
        <f>IF(B382="","",IFERROR(TEXT(HOUR(B382),"00")&amp;"h",LEFT(B382,2)&amp;"h"))</f>
        <v/>
      </c>
    </row>
    <row r="383">
      <c r="A383" s="10" t="n"/>
      <c r="B383" s="11" t="n"/>
      <c r="F383" s="12" t="n"/>
      <c r="L383" s="10" t="n"/>
      <c r="M383" s="13" t="n"/>
      <c r="N383" s="8">
        <f>IF(AND(L383&lt;&gt;"",L383&lt;=TODAY(),I383&lt;&gt;"RDV"),"🔔 À FAIRE","")</f>
        <v/>
      </c>
      <c r="O383" s="9">
        <f>IF(B383="","",IFERROR(TEXT(HOUR(B383),"00")&amp;"h",LEFT(B383,2)&amp;"h"))</f>
        <v/>
      </c>
    </row>
    <row r="384">
      <c r="A384" s="10" t="n"/>
      <c r="B384" s="11" t="n"/>
      <c r="F384" s="12" t="n"/>
      <c r="L384" s="10" t="n"/>
      <c r="M384" s="13" t="n"/>
      <c r="N384" s="8">
        <f>IF(AND(L384&lt;&gt;"",L384&lt;=TODAY(),I384&lt;&gt;"RDV"),"🔔 À FAIRE","")</f>
        <v/>
      </c>
      <c r="O384" s="9">
        <f>IF(B384="","",IFERROR(TEXT(HOUR(B384),"00")&amp;"h",LEFT(B384,2)&amp;"h"))</f>
        <v/>
      </c>
    </row>
    <row r="385">
      <c r="A385" s="10" t="n"/>
      <c r="B385" s="11" t="n"/>
      <c r="F385" s="12" t="n"/>
      <c r="L385" s="10" t="n"/>
      <c r="M385" s="13" t="n"/>
      <c r="N385" s="8">
        <f>IF(AND(L385&lt;&gt;"",L385&lt;=TODAY(),I385&lt;&gt;"RDV"),"🔔 À FAIRE","")</f>
        <v/>
      </c>
      <c r="O385" s="9">
        <f>IF(B385="","",IFERROR(TEXT(HOUR(B385),"00")&amp;"h",LEFT(B385,2)&amp;"h"))</f>
        <v/>
      </c>
    </row>
    <row r="386">
      <c r="A386" s="10" t="n"/>
      <c r="B386" s="11" t="n"/>
      <c r="F386" s="12" t="n"/>
      <c r="L386" s="10" t="n"/>
      <c r="M386" s="13" t="n"/>
      <c r="N386" s="8">
        <f>IF(AND(L386&lt;&gt;"",L386&lt;=TODAY(),I386&lt;&gt;"RDV"),"🔔 À FAIRE","")</f>
        <v/>
      </c>
      <c r="O386" s="9">
        <f>IF(B386="","",IFERROR(TEXT(HOUR(B386),"00")&amp;"h",LEFT(B386,2)&amp;"h"))</f>
        <v/>
      </c>
    </row>
    <row r="387">
      <c r="A387" s="10" t="n"/>
      <c r="B387" s="11" t="n"/>
      <c r="F387" s="12" t="n"/>
      <c r="L387" s="10" t="n"/>
      <c r="M387" s="13" t="n"/>
      <c r="N387" s="8">
        <f>IF(AND(L387&lt;&gt;"",L387&lt;=TODAY(),I387&lt;&gt;"RDV"),"🔔 À FAIRE","")</f>
        <v/>
      </c>
      <c r="O387" s="9">
        <f>IF(B387="","",IFERROR(TEXT(HOUR(B387),"00")&amp;"h",LEFT(B387,2)&amp;"h"))</f>
        <v/>
      </c>
    </row>
    <row r="388">
      <c r="A388" s="10" t="n"/>
      <c r="B388" s="11" t="n"/>
      <c r="F388" s="12" t="n"/>
      <c r="L388" s="10" t="n"/>
      <c r="M388" s="13" t="n"/>
      <c r="N388" s="8">
        <f>IF(AND(L388&lt;&gt;"",L388&lt;=TODAY(),I388&lt;&gt;"RDV"),"🔔 À FAIRE","")</f>
        <v/>
      </c>
      <c r="O388" s="9">
        <f>IF(B388="","",IFERROR(TEXT(HOUR(B388),"00")&amp;"h",LEFT(B388,2)&amp;"h"))</f>
        <v/>
      </c>
    </row>
    <row r="389">
      <c r="A389" s="10" t="n"/>
      <c r="B389" s="11" t="n"/>
      <c r="F389" s="12" t="n"/>
      <c r="L389" s="10" t="n"/>
      <c r="M389" s="13" t="n"/>
      <c r="N389" s="8">
        <f>IF(AND(L389&lt;&gt;"",L389&lt;=TODAY(),I389&lt;&gt;"RDV"),"🔔 À FAIRE","")</f>
        <v/>
      </c>
      <c r="O389" s="9">
        <f>IF(B389="","",IFERROR(TEXT(HOUR(B389),"00")&amp;"h",LEFT(B389,2)&amp;"h"))</f>
        <v/>
      </c>
    </row>
    <row r="390">
      <c r="A390" s="10" t="n"/>
      <c r="B390" s="11" t="n"/>
      <c r="F390" s="12" t="n"/>
      <c r="L390" s="10" t="n"/>
      <c r="M390" s="13" t="n"/>
      <c r="N390" s="8">
        <f>IF(AND(L390&lt;&gt;"",L390&lt;=TODAY(),I390&lt;&gt;"RDV"),"🔔 À FAIRE","")</f>
        <v/>
      </c>
      <c r="O390" s="9">
        <f>IF(B390="","",IFERROR(TEXT(HOUR(B390),"00")&amp;"h",LEFT(B390,2)&amp;"h"))</f>
        <v/>
      </c>
    </row>
    <row r="391">
      <c r="A391" s="10" t="n"/>
      <c r="B391" s="11" t="n"/>
      <c r="F391" s="12" t="n"/>
      <c r="L391" s="10" t="n"/>
      <c r="M391" s="13" t="n"/>
      <c r="N391" s="8">
        <f>IF(AND(L391&lt;&gt;"",L391&lt;=TODAY(),I391&lt;&gt;"RDV"),"🔔 À FAIRE","")</f>
        <v/>
      </c>
      <c r="O391" s="9">
        <f>IF(B391="","",IFERROR(TEXT(HOUR(B391),"00")&amp;"h",LEFT(B391,2)&amp;"h"))</f>
        <v/>
      </c>
    </row>
    <row r="392">
      <c r="A392" s="10" t="n"/>
      <c r="B392" s="11" t="n"/>
      <c r="F392" s="12" t="n"/>
      <c r="L392" s="10" t="n"/>
      <c r="M392" s="13" t="n"/>
      <c r="N392" s="8">
        <f>IF(AND(L392&lt;&gt;"",L392&lt;=TODAY(),I392&lt;&gt;"RDV"),"🔔 À FAIRE","")</f>
        <v/>
      </c>
      <c r="O392" s="9">
        <f>IF(B392="","",IFERROR(TEXT(HOUR(B392),"00")&amp;"h",LEFT(B392,2)&amp;"h"))</f>
        <v/>
      </c>
    </row>
    <row r="393">
      <c r="A393" s="10" t="n"/>
      <c r="B393" s="11" t="n"/>
      <c r="F393" s="12" t="n"/>
      <c r="L393" s="10" t="n"/>
      <c r="M393" s="13" t="n"/>
      <c r="N393" s="8">
        <f>IF(AND(L393&lt;&gt;"",L393&lt;=TODAY(),I393&lt;&gt;"RDV"),"🔔 À FAIRE","")</f>
        <v/>
      </c>
      <c r="O393" s="9">
        <f>IF(B393="","",IFERROR(TEXT(HOUR(B393),"00")&amp;"h",LEFT(B393,2)&amp;"h"))</f>
        <v/>
      </c>
    </row>
    <row r="394">
      <c r="A394" s="10" t="n"/>
      <c r="B394" s="11" t="n"/>
      <c r="F394" s="12" t="n"/>
      <c r="L394" s="10" t="n"/>
      <c r="M394" s="13" t="n"/>
      <c r="N394" s="8">
        <f>IF(AND(L394&lt;&gt;"",L394&lt;=TODAY(),I394&lt;&gt;"RDV"),"🔔 À FAIRE","")</f>
        <v/>
      </c>
      <c r="O394" s="9">
        <f>IF(B394="","",IFERROR(TEXT(HOUR(B394),"00")&amp;"h",LEFT(B394,2)&amp;"h"))</f>
        <v/>
      </c>
    </row>
    <row r="395">
      <c r="A395" s="10" t="n"/>
      <c r="B395" s="11" t="n"/>
      <c r="F395" s="12" t="n"/>
      <c r="L395" s="10" t="n"/>
      <c r="M395" s="13" t="n"/>
      <c r="N395" s="8">
        <f>IF(AND(L395&lt;&gt;"",L395&lt;=TODAY(),I395&lt;&gt;"RDV"),"🔔 À FAIRE","")</f>
        <v/>
      </c>
      <c r="O395" s="9">
        <f>IF(B395="","",IFERROR(TEXT(HOUR(B395),"00")&amp;"h",LEFT(B395,2)&amp;"h"))</f>
        <v/>
      </c>
    </row>
    <row r="396">
      <c r="A396" s="10" t="n"/>
      <c r="B396" s="11" t="n"/>
      <c r="F396" s="12" t="n"/>
      <c r="L396" s="10" t="n"/>
      <c r="M396" s="13" t="n"/>
      <c r="N396" s="8">
        <f>IF(AND(L396&lt;&gt;"",L396&lt;=TODAY(),I396&lt;&gt;"RDV"),"🔔 À FAIRE","")</f>
        <v/>
      </c>
      <c r="O396" s="9">
        <f>IF(B396="","",IFERROR(TEXT(HOUR(B396),"00")&amp;"h",LEFT(B396,2)&amp;"h"))</f>
        <v/>
      </c>
    </row>
    <row r="397">
      <c r="A397" s="10" t="n"/>
      <c r="B397" s="11" t="n"/>
      <c r="F397" s="12" t="n"/>
      <c r="L397" s="10" t="n"/>
      <c r="M397" s="13" t="n"/>
      <c r="N397" s="8">
        <f>IF(AND(L397&lt;&gt;"",L397&lt;=TODAY(),I397&lt;&gt;"RDV"),"🔔 À FAIRE","")</f>
        <v/>
      </c>
      <c r="O397" s="9">
        <f>IF(B397="","",IFERROR(TEXT(HOUR(B397),"00")&amp;"h",LEFT(B397,2)&amp;"h"))</f>
        <v/>
      </c>
    </row>
    <row r="398">
      <c r="A398" s="10" t="n"/>
      <c r="B398" s="11" t="n"/>
      <c r="F398" s="12" t="n"/>
      <c r="L398" s="10" t="n"/>
      <c r="M398" s="13" t="n"/>
      <c r="N398" s="8">
        <f>IF(AND(L398&lt;&gt;"",L398&lt;=TODAY(),I398&lt;&gt;"RDV"),"🔔 À FAIRE","")</f>
        <v/>
      </c>
      <c r="O398" s="9">
        <f>IF(B398="","",IFERROR(TEXT(HOUR(B398),"00")&amp;"h",LEFT(B398,2)&amp;"h"))</f>
        <v/>
      </c>
    </row>
    <row r="399">
      <c r="A399" s="10" t="n"/>
      <c r="B399" s="11" t="n"/>
      <c r="F399" s="12" t="n"/>
      <c r="L399" s="10" t="n"/>
      <c r="M399" s="13" t="n"/>
      <c r="N399" s="8">
        <f>IF(AND(L399&lt;&gt;"",L399&lt;=TODAY(),I399&lt;&gt;"RDV"),"🔔 À FAIRE","")</f>
        <v/>
      </c>
      <c r="O399" s="9">
        <f>IF(B399="","",IFERROR(TEXT(HOUR(B399),"00")&amp;"h",LEFT(B399,2)&amp;"h"))</f>
        <v/>
      </c>
    </row>
    <row r="400">
      <c r="A400" s="10" t="n"/>
      <c r="B400" s="11" t="n"/>
      <c r="F400" s="12" t="n"/>
      <c r="L400" s="10" t="n"/>
      <c r="M400" s="13" t="n"/>
      <c r="N400" s="8">
        <f>IF(AND(L400&lt;&gt;"",L400&lt;=TODAY(),I400&lt;&gt;"RDV"),"🔔 À FAIRE","")</f>
        <v/>
      </c>
      <c r="O400" s="9">
        <f>IF(B400="","",IFERROR(TEXT(HOUR(B400),"00")&amp;"h",LEFT(B400,2)&amp;"h"))</f>
        <v/>
      </c>
    </row>
    <row r="401">
      <c r="A401" s="10" t="n"/>
      <c r="B401" s="11" t="n"/>
      <c r="F401" s="12" t="n"/>
      <c r="L401" s="10" t="n"/>
      <c r="M401" s="13" t="n"/>
      <c r="N401" s="8">
        <f>IF(AND(L401&lt;&gt;"",L401&lt;=TODAY(),I401&lt;&gt;"RDV"),"🔔 À FAIRE","")</f>
        <v/>
      </c>
      <c r="O401" s="9">
        <f>IF(B401="","",IFERROR(TEXT(HOUR(B401),"00")&amp;"h",LEFT(B401,2)&amp;"h"))</f>
        <v/>
      </c>
    </row>
    <row r="402">
      <c r="A402" s="10" t="n"/>
      <c r="B402" s="11" t="n"/>
      <c r="F402" s="12" t="n"/>
      <c r="L402" s="10" t="n"/>
      <c r="M402" s="13" t="n"/>
      <c r="N402" s="8">
        <f>IF(AND(L402&lt;&gt;"",L402&lt;=TODAY(),I402&lt;&gt;"RDV"),"🔔 À FAIRE","")</f>
        <v/>
      </c>
      <c r="O402" s="9">
        <f>IF(B402="","",IFERROR(TEXT(HOUR(B402),"00")&amp;"h",LEFT(B402,2)&amp;"h"))</f>
        <v/>
      </c>
    </row>
    <row r="403">
      <c r="A403" s="10" t="n"/>
      <c r="B403" s="11" t="n"/>
      <c r="F403" s="12" t="n"/>
      <c r="L403" s="10" t="n"/>
      <c r="M403" s="13" t="n"/>
      <c r="N403" s="8">
        <f>IF(AND(L403&lt;&gt;"",L403&lt;=TODAY(),I403&lt;&gt;"RDV"),"🔔 À FAIRE","")</f>
        <v/>
      </c>
      <c r="O403" s="9">
        <f>IF(B403="","",IFERROR(TEXT(HOUR(B403),"00")&amp;"h",LEFT(B403,2)&amp;"h"))</f>
        <v/>
      </c>
    </row>
    <row r="404">
      <c r="A404" s="10" t="n"/>
      <c r="B404" s="11" t="n"/>
      <c r="F404" s="12" t="n"/>
      <c r="L404" s="10" t="n"/>
      <c r="M404" s="13" t="n"/>
      <c r="N404" s="8">
        <f>IF(AND(L404&lt;&gt;"",L404&lt;=TODAY(),I404&lt;&gt;"RDV"),"🔔 À FAIRE","")</f>
        <v/>
      </c>
      <c r="O404" s="9">
        <f>IF(B404="","",IFERROR(TEXT(HOUR(B404),"00")&amp;"h",LEFT(B404,2)&amp;"h"))</f>
        <v/>
      </c>
    </row>
    <row r="405">
      <c r="A405" s="10" t="n"/>
      <c r="B405" s="11" t="n"/>
      <c r="F405" s="12" t="n"/>
      <c r="L405" s="10" t="n"/>
      <c r="M405" s="13" t="n"/>
      <c r="N405" s="8">
        <f>IF(AND(L405&lt;&gt;"",L405&lt;=TODAY(),I405&lt;&gt;"RDV"),"🔔 À FAIRE","")</f>
        <v/>
      </c>
      <c r="O405" s="9">
        <f>IF(B405="","",IFERROR(TEXT(HOUR(B405),"00")&amp;"h",LEFT(B405,2)&amp;"h"))</f>
        <v/>
      </c>
    </row>
    <row r="406">
      <c r="A406" s="10" t="n"/>
      <c r="B406" s="11" t="n"/>
      <c r="F406" s="12" t="n"/>
      <c r="L406" s="10" t="n"/>
      <c r="M406" s="13" t="n"/>
      <c r="N406" s="8">
        <f>IF(AND(L406&lt;&gt;"",L406&lt;=TODAY(),I406&lt;&gt;"RDV"),"🔔 À FAIRE","")</f>
        <v/>
      </c>
      <c r="O406" s="9">
        <f>IF(B406="","",IFERROR(TEXT(HOUR(B406),"00")&amp;"h",LEFT(B406,2)&amp;"h"))</f>
        <v/>
      </c>
    </row>
    <row r="407">
      <c r="A407" s="10" t="n"/>
      <c r="B407" s="11" t="n"/>
      <c r="F407" s="12" t="n"/>
      <c r="L407" s="10" t="n"/>
      <c r="M407" s="13" t="n"/>
      <c r="N407" s="8">
        <f>IF(AND(L407&lt;&gt;"",L407&lt;=TODAY(),I407&lt;&gt;"RDV"),"🔔 À FAIRE","")</f>
        <v/>
      </c>
      <c r="O407" s="9">
        <f>IF(B407="","",IFERROR(TEXT(HOUR(B407),"00")&amp;"h",LEFT(B407,2)&amp;"h"))</f>
        <v/>
      </c>
    </row>
    <row r="408">
      <c r="A408" s="10" t="n"/>
      <c r="B408" s="11" t="n"/>
      <c r="F408" s="12" t="n"/>
      <c r="L408" s="10" t="n"/>
      <c r="M408" s="13" t="n"/>
      <c r="N408" s="8">
        <f>IF(AND(L408&lt;&gt;"",L408&lt;=TODAY(),I408&lt;&gt;"RDV"),"🔔 À FAIRE","")</f>
        <v/>
      </c>
      <c r="O408" s="9">
        <f>IF(B408="","",IFERROR(TEXT(HOUR(B408),"00")&amp;"h",LEFT(B408,2)&amp;"h"))</f>
        <v/>
      </c>
    </row>
    <row r="409">
      <c r="A409" s="10" t="n"/>
      <c r="B409" s="11" t="n"/>
      <c r="F409" s="12" t="n"/>
      <c r="L409" s="10" t="n"/>
      <c r="M409" s="13" t="n"/>
      <c r="N409" s="8">
        <f>IF(AND(L409&lt;&gt;"",L409&lt;=TODAY(),I409&lt;&gt;"RDV"),"🔔 À FAIRE","")</f>
        <v/>
      </c>
      <c r="O409" s="9">
        <f>IF(B409="","",IFERROR(TEXT(HOUR(B409),"00")&amp;"h",LEFT(B409,2)&amp;"h"))</f>
        <v/>
      </c>
    </row>
    <row r="410">
      <c r="A410" s="10" t="n"/>
      <c r="B410" s="11" t="n"/>
      <c r="F410" s="12" t="n"/>
      <c r="L410" s="10" t="n"/>
      <c r="M410" s="13" t="n"/>
      <c r="N410" s="8">
        <f>IF(AND(L410&lt;&gt;"",L410&lt;=TODAY(),I410&lt;&gt;"RDV"),"🔔 À FAIRE","")</f>
        <v/>
      </c>
      <c r="O410" s="9">
        <f>IF(B410="","",IFERROR(TEXT(HOUR(B410),"00")&amp;"h",LEFT(B410,2)&amp;"h"))</f>
        <v/>
      </c>
    </row>
    <row r="411">
      <c r="A411" s="10" t="n"/>
      <c r="B411" s="11" t="n"/>
      <c r="F411" s="12" t="n"/>
      <c r="L411" s="10" t="n"/>
      <c r="M411" s="13" t="n"/>
      <c r="N411" s="8">
        <f>IF(AND(L411&lt;&gt;"",L411&lt;=TODAY(),I411&lt;&gt;"RDV"),"🔔 À FAIRE","")</f>
        <v/>
      </c>
      <c r="O411" s="9">
        <f>IF(B411="","",IFERROR(TEXT(HOUR(B411),"00")&amp;"h",LEFT(B411,2)&amp;"h"))</f>
        <v/>
      </c>
    </row>
    <row r="412">
      <c r="A412" s="10" t="n"/>
      <c r="B412" s="11" t="n"/>
      <c r="F412" s="12" t="n"/>
      <c r="L412" s="10" t="n"/>
      <c r="M412" s="13" t="n"/>
      <c r="N412" s="8">
        <f>IF(AND(L412&lt;&gt;"",L412&lt;=TODAY(),I412&lt;&gt;"RDV"),"🔔 À FAIRE","")</f>
        <v/>
      </c>
      <c r="O412" s="9">
        <f>IF(B412="","",IFERROR(TEXT(HOUR(B412),"00")&amp;"h",LEFT(B412,2)&amp;"h"))</f>
        <v/>
      </c>
    </row>
    <row r="413">
      <c r="A413" s="10" t="n"/>
      <c r="B413" s="11" t="n"/>
      <c r="F413" s="12" t="n"/>
      <c r="L413" s="10" t="n"/>
      <c r="M413" s="13" t="n"/>
      <c r="N413" s="8">
        <f>IF(AND(L413&lt;&gt;"",L413&lt;=TODAY(),I413&lt;&gt;"RDV"),"🔔 À FAIRE","")</f>
        <v/>
      </c>
      <c r="O413" s="9">
        <f>IF(B413="","",IFERROR(TEXT(HOUR(B413),"00")&amp;"h",LEFT(B413,2)&amp;"h"))</f>
        <v/>
      </c>
    </row>
    <row r="414">
      <c r="A414" s="10" t="n"/>
      <c r="B414" s="11" t="n"/>
      <c r="F414" s="12" t="n"/>
      <c r="L414" s="10" t="n"/>
      <c r="M414" s="13" t="n"/>
      <c r="N414" s="8">
        <f>IF(AND(L414&lt;&gt;"",L414&lt;=TODAY(),I414&lt;&gt;"RDV"),"🔔 À FAIRE","")</f>
        <v/>
      </c>
      <c r="O414" s="9">
        <f>IF(B414="","",IFERROR(TEXT(HOUR(B414),"00")&amp;"h",LEFT(B414,2)&amp;"h"))</f>
        <v/>
      </c>
    </row>
    <row r="415">
      <c r="A415" s="10" t="n"/>
      <c r="B415" s="11" t="n"/>
      <c r="F415" s="12" t="n"/>
      <c r="L415" s="10" t="n"/>
      <c r="M415" s="13" t="n"/>
      <c r="N415" s="8">
        <f>IF(AND(L415&lt;&gt;"",L415&lt;=TODAY(),I415&lt;&gt;"RDV"),"🔔 À FAIRE","")</f>
        <v/>
      </c>
      <c r="O415" s="9">
        <f>IF(B415="","",IFERROR(TEXT(HOUR(B415),"00")&amp;"h",LEFT(B415,2)&amp;"h"))</f>
        <v/>
      </c>
    </row>
    <row r="416">
      <c r="A416" s="10" t="n"/>
      <c r="B416" s="11" t="n"/>
      <c r="F416" s="12" t="n"/>
      <c r="L416" s="10" t="n"/>
      <c r="M416" s="13" t="n"/>
      <c r="N416" s="8">
        <f>IF(AND(L416&lt;&gt;"",L416&lt;=TODAY(),I416&lt;&gt;"RDV"),"🔔 À FAIRE","")</f>
        <v/>
      </c>
      <c r="O416" s="9">
        <f>IF(B416="","",IFERROR(TEXT(HOUR(B416),"00")&amp;"h",LEFT(B416,2)&amp;"h"))</f>
        <v/>
      </c>
    </row>
    <row r="417">
      <c r="A417" s="10" t="n"/>
      <c r="B417" s="11" t="n"/>
      <c r="F417" s="12" t="n"/>
      <c r="L417" s="10" t="n"/>
      <c r="M417" s="13" t="n"/>
      <c r="N417" s="8">
        <f>IF(AND(L417&lt;&gt;"",L417&lt;=TODAY(),I417&lt;&gt;"RDV"),"🔔 À FAIRE","")</f>
        <v/>
      </c>
      <c r="O417" s="9">
        <f>IF(B417="","",IFERROR(TEXT(HOUR(B417),"00")&amp;"h",LEFT(B417,2)&amp;"h"))</f>
        <v/>
      </c>
    </row>
    <row r="418">
      <c r="A418" s="10" t="n"/>
      <c r="B418" s="11" t="n"/>
      <c r="F418" s="12" t="n"/>
      <c r="L418" s="10" t="n"/>
      <c r="M418" s="13" t="n"/>
      <c r="N418" s="8">
        <f>IF(AND(L418&lt;&gt;"",L418&lt;=TODAY(),I418&lt;&gt;"RDV"),"🔔 À FAIRE","")</f>
        <v/>
      </c>
      <c r="O418" s="9">
        <f>IF(B418="","",IFERROR(TEXT(HOUR(B418),"00")&amp;"h",LEFT(B418,2)&amp;"h"))</f>
        <v/>
      </c>
    </row>
    <row r="419">
      <c r="A419" s="10" t="n"/>
      <c r="B419" s="11" t="n"/>
      <c r="F419" s="12" t="n"/>
      <c r="L419" s="10" t="n"/>
      <c r="M419" s="13" t="n"/>
      <c r="N419" s="8">
        <f>IF(AND(L419&lt;&gt;"",L419&lt;=TODAY(),I419&lt;&gt;"RDV"),"🔔 À FAIRE","")</f>
        <v/>
      </c>
      <c r="O419" s="9">
        <f>IF(B419="","",IFERROR(TEXT(HOUR(B419),"00")&amp;"h",LEFT(B419,2)&amp;"h"))</f>
        <v/>
      </c>
    </row>
    <row r="420">
      <c r="A420" s="10" t="n"/>
      <c r="B420" s="11" t="n"/>
      <c r="F420" s="12" t="n"/>
      <c r="L420" s="10" t="n"/>
      <c r="M420" s="13" t="n"/>
      <c r="N420" s="8">
        <f>IF(AND(L420&lt;&gt;"",L420&lt;=TODAY(),I420&lt;&gt;"RDV"),"🔔 À FAIRE","")</f>
        <v/>
      </c>
      <c r="O420" s="9">
        <f>IF(B420="","",IFERROR(TEXT(HOUR(B420),"00")&amp;"h",LEFT(B420,2)&amp;"h"))</f>
        <v/>
      </c>
    </row>
    <row r="421">
      <c r="A421" s="10" t="n"/>
      <c r="B421" s="11" t="n"/>
      <c r="F421" s="12" t="n"/>
      <c r="L421" s="10" t="n"/>
      <c r="M421" s="13" t="n"/>
      <c r="N421" s="8">
        <f>IF(AND(L421&lt;&gt;"",L421&lt;=TODAY(),I421&lt;&gt;"RDV"),"🔔 À FAIRE","")</f>
        <v/>
      </c>
      <c r="O421" s="9">
        <f>IF(B421="","",IFERROR(TEXT(HOUR(B421),"00")&amp;"h",LEFT(B421,2)&amp;"h"))</f>
        <v/>
      </c>
    </row>
    <row r="422">
      <c r="A422" s="10" t="n"/>
      <c r="B422" s="11" t="n"/>
      <c r="F422" s="12" t="n"/>
      <c r="L422" s="10" t="n"/>
      <c r="M422" s="13" t="n"/>
      <c r="N422" s="8">
        <f>IF(AND(L422&lt;&gt;"",L422&lt;=TODAY(),I422&lt;&gt;"RDV"),"🔔 À FAIRE","")</f>
        <v/>
      </c>
      <c r="O422" s="9">
        <f>IF(B422="","",IFERROR(TEXT(HOUR(B422),"00")&amp;"h",LEFT(B422,2)&amp;"h"))</f>
        <v/>
      </c>
    </row>
    <row r="423">
      <c r="A423" s="10" t="n"/>
      <c r="B423" s="11" t="n"/>
      <c r="F423" s="12" t="n"/>
      <c r="L423" s="10" t="n"/>
      <c r="M423" s="13" t="n"/>
      <c r="N423" s="8">
        <f>IF(AND(L423&lt;&gt;"",L423&lt;=TODAY(),I423&lt;&gt;"RDV"),"🔔 À FAIRE","")</f>
        <v/>
      </c>
      <c r="O423" s="9">
        <f>IF(B423="","",IFERROR(TEXT(HOUR(B423),"00")&amp;"h",LEFT(B423,2)&amp;"h"))</f>
        <v/>
      </c>
    </row>
    <row r="424">
      <c r="A424" s="10" t="n"/>
      <c r="B424" s="11" t="n"/>
      <c r="F424" s="12" t="n"/>
      <c r="L424" s="10" t="n"/>
      <c r="M424" s="13" t="n"/>
      <c r="N424" s="8">
        <f>IF(AND(L424&lt;&gt;"",L424&lt;=TODAY(),I424&lt;&gt;"RDV"),"🔔 À FAIRE","")</f>
        <v/>
      </c>
      <c r="O424" s="9">
        <f>IF(B424="","",IFERROR(TEXT(HOUR(B424),"00")&amp;"h",LEFT(B424,2)&amp;"h"))</f>
        <v/>
      </c>
    </row>
    <row r="425">
      <c r="A425" s="10" t="n"/>
      <c r="B425" s="11" t="n"/>
      <c r="F425" s="12" t="n"/>
      <c r="L425" s="10" t="n"/>
      <c r="M425" s="13" t="n"/>
      <c r="N425" s="8">
        <f>IF(AND(L425&lt;&gt;"",L425&lt;=TODAY(),I425&lt;&gt;"RDV"),"🔔 À FAIRE","")</f>
        <v/>
      </c>
      <c r="O425" s="9">
        <f>IF(B425="","",IFERROR(TEXT(HOUR(B425),"00")&amp;"h",LEFT(B425,2)&amp;"h"))</f>
        <v/>
      </c>
    </row>
    <row r="426">
      <c r="A426" s="10" t="n"/>
      <c r="B426" s="11" t="n"/>
      <c r="F426" s="12" t="n"/>
      <c r="L426" s="10" t="n"/>
      <c r="M426" s="13" t="n"/>
      <c r="N426" s="8">
        <f>IF(AND(L426&lt;&gt;"",L426&lt;=TODAY(),I426&lt;&gt;"RDV"),"🔔 À FAIRE","")</f>
        <v/>
      </c>
      <c r="O426" s="9">
        <f>IF(B426="","",IFERROR(TEXT(HOUR(B426),"00")&amp;"h",LEFT(B426,2)&amp;"h"))</f>
        <v/>
      </c>
    </row>
    <row r="427">
      <c r="A427" s="10" t="n"/>
      <c r="B427" s="11" t="n"/>
      <c r="F427" s="12" t="n"/>
      <c r="L427" s="10" t="n"/>
      <c r="M427" s="13" t="n"/>
      <c r="N427" s="8">
        <f>IF(AND(L427&lt;&gt;"",L427&lt;=TODAY(),I427&lt;&gt;"RDV"),"🔔 À FAIRE","")</f>
        <v/>
      </c>
      <c r="O427" s="9">
        <f>IF(B427="","",IFERROR(TEXT(HOUR(B427),"00")&amp;"h",LEFT(B427,2)&amp;"h"))</f>
        <v/>
      </c>
    </row>
    <row r="428">
      <c r="A428" s="10" t="n"/>
      <c r="B428" s="11" t="n"/>
      <c r="F428" s="12" t="n"/>
      <c r="L428" s="10" t="n"/>
      <c r="M428" s="13" t="n"/>
      <c r="N428" s="8">
        <f>IF(AND(L428&lt;&gt;"",L428&lt;=TODAY(),I428&lt;&gt;"RDV"),"🔔 À FAIRE","")</f>
        <v/>
      </c>
      <c r="O428" s="9">
        <f>IF(B428="","",IFERROR(TEXT(HOUR(B428),"00")&amp;"h",LEFT(B428,2)&amp;"h"))</f>
        <v/>
      </c>
    </row>
    <row r="429">
      <c r="A429" s="10" t="n"/>
      <c r="B429" s="11" t="n"/>
      <c r="F429" s="12" t="n"/>
      <c r="L429" s="10" t="n"/>
      <c r="M429" s="13" t="n"/>
      <c r="N429" s="8">
        <f>IF(AND(L429&lt;&gt;"",L429&lt;=TODAY(),I429&lt;&gt;"RDV"),"🔔 À FAIRE","")</f>
        <v/>
      </c>
      <c r="O429" s="9">
        <f>IF(B429="","",IFERROR(TEXT(HOUR(B429),"00")&amp;"h",LEFT(B429,2)&amp;"h"))</f>
        <v/>
      </c>
    </row>
    <row r="430">
      <c r="A430" s="10" t="n"/>
      <c r="B430" s="11" t="n"/>
      <c r="F430" s="12" t="n"/>
      <c r="L430" s="10" t="n"/>
      <c r="M430" s="13" t="n"/>
      <c r="N430" s="8">
        <f>IF(AND(L430&lt;&gt;"",L430&lt;=TODAY(),I430&lt;&gt;"RDV"),"🔔 À FAIRE","")</f>
        <v/>
      </c>
      <c r="O430" s="9">
        <f>IF(B430="","",IFERROR(TEXT(HOUR(B430),"00")&amp;"h",LEFT(B430,2)&amp;"h"))</f>
        <v/>
      </c>
    </row>
    <row r="431">
      <c r="A431" s="10" t="n"/>
      <c r="B431" s="11" t="n"/>
      <c r="F431" s="12" t="n"/>
      <c r="L431" s="10" t="n"/>
      <c r="M431" s="13" t="n"/>
      <c r="N431" s="8">
        <f>IF(AND(L431&lt;&gt;"",L431&lt;=TODAY(),I431&lt;&gt;"RDV"),"🔔 À FAIRE","")</f>
        <v/>
      </c>
      <c r="O431" s="9">
        <f>IF(B431="","",IFERROR(TEXT(HOUR(B431),"00")&amp;"h",LEFT(B431,2)&amp;"h"))</f>
        <v/>
      </c>
    </row>
    <row r="432">
      <c r="A432" s="10" t="n"/>
      <c r="B432" s="11" t="n"/>
      <c r="F432" s="12" t="n"/>
      <c r="L432" s="10" t="n"/>
      <c r="M432" s="13" t="n"/>
      <c r="N432" s="8">
        <f>IF(AND(L432&lt;&gt;"",L432&lt;=TODAY(),I432&lt;&gt;"RDV"),"🔔 À FAIRE","")</f>
        <v/>
      </c>
      <c r="O432" s="9">
        <f>IF(B432="","",IFERROR(TEXT(HOUR(B432),"00")&amp;"h",LEFT(B432,2)&amp;"h"))</f>
        <v/>
      </c>
    </row>
    <row r="433">
      <c r="A433" s="10" t="n"/>
      <c r="B433" s="11" t="n"/>
      <c r="F433" s="12" t="n"/>
      <c r="L433" s="10" t="n"/>
      <c r="M433" s="13" t="n"/>
      <c r="N433" s="8">
        <f>IF(AND(L433&lt;&gt;"",L433&lt;=TODAY(),I433&lt;&gt;"RDV"),"🔔 À FAIRE","")</f>
        <v/>
      </c>
      <c r="O433" s="9">
        <f>IF(B433="","",IFERROR(TEXT(HOUR(B433),"00")&amp;"h",LEFT(B433,2)&amp;"h"))</f>
        <v/>
      </c>
    </row>
    <row r="434">
      <c r="A434" s="10" t="n"/>
      <c r="B434" s="11" t="n"/>
      <c r="F434" s="12" t="n"/>
      <c r="L434" s="10" t="n"/>
      <c r="M434" s="13" t="n"/>
      <c r="N434" s="8">
        <f>IF(AND(L434&lt;&gt;"",L434&lt;=TODAY(),I434&lt;&gt;"RDV"),"🔔 À FAIRE","")</f>
        <v/>
      </c>
      <c r="O434" s="9">
        <f>IF(B434="","",IFERROR(TEXT(HOUR(B434),"00")&amp;"h",LEFT(B434,2)&amp;"h"))</f>
        <v/>
      </c>
    </row>
    <row r="435">
      <c r="A435" s="10" t="n"/>
      <c r="B435" s="11" t="n"/>
      <c r="F435" s="12" t="n"/>
      <c r="L435" s="10" t="n"/>
      <c r="M435" s="13" t="n"/>
      <c r="N435" s="8">
        <f>IF(AND(L435&lt;&gt;"",L435&lt;=TODAY(),I435&lt;&gt;"RDV"),"🔔 À FAIRE","")</f>
        <v/>
      </c>
      <c r="O435" s="9">
        <f>IF(B435="","",IFERROR(TEXT(HOUR(B435),"00")&amp;"h",LEFT(B435,2)&amp;"h"))</f>
        <v/>
      </c>
    </row>
    <row r="436">
      <c r="A436" s="10" t="n"/>
      <c r="B436" s="11" t="n"/>
      <c r="F436" s="12" t="n"/>
      <c r="L436" s="10" t="n"/>
      <c r="M436" s="13" t="n"/>
      <c r="N436" s="8">
        <f>IF(AND(L436&lt;&gt;"",L436&lt;=TODAY(),I436&lt;&gt;"RDV"),"🔔 À FAIRE","")</f>
        <v/>
      </c>
      <c r="O436" s="9">
        <f>IF(B436="","",IFERROR(TEXT(HOUR(B436),"00")&amp;"h",LEFT(B436,2)&amp;"h"))</f>
        <v/>
      </c>
    </row>
    <row r="437">
      <c r="A437" s="10" t="n"/>
      <c r="B437" s="11" t="n"/>
      <c r="F437" s="12" t="n"/>
      <c r="L437" s="10" t="n"/>
      <c r="M437" s="13" t="n"/>
      <c r="N437" s="8">
        <f>IF(AND(L437&lt;&gt;"",L437&lt;=TODAY(),I437&lt;&gt;"RDV"),"🔔 À FAIRE","")</f>
        <v/>
      </c>
      <c r="O437" s="9">
        <f>IF(B437="","",IFERROR(TEXT(HOUR(B437),"00")&amp;"h",LEFT(B437,2)&amp;"h"))</f>
        <v/>
      </c>
    </row>
    <row r="438">
      <c r="A438" s="10" t="n"/>
      <c r="B438" s="11" t="n"/>
      <c r="F438" s="12" t="n"/>
      <c r="L438" s="10" t="n"/>
      <c r="M438" s="13" t="n"/>
      <c r="N438" s="8">
        <f>IF(AND(L438&lt;&gt;"",L438&lt;=TODAY(),I438&lt;&gt;"RDV"),"🔔 À FAIRE","")</f>
        <v/>
      </c>
      <c r="O438" s="9">
        <f>IF(B438="","",IFERROR(TEXT(HOUR(B438),"00")&amp;"h",LEFT(B438,2)&amp;"h"))</f>
        <v/>
      </c>
    </row>
    <row r="439">
      <c r="A439" s="10" t="n"/>
      <c r="B439" s="11" t="n"/>
      <c r="F439" s="12" t="n"/>
      <c r="L439" s="10" t="n"/>
      <c r="M439" s="13" t="n"/>
      <c r="N439" s="8">
        <f>IF(AND(L439&lt;&gt;"",L439&lt;=TODAY(),I439&lt;&gt;"RDV"),"🔔 À FAIRE","")</f>
        <v/>
      </c>
      <c r="O439" s="9">
        <f>IF(B439="","",IFERROR(TEXT(HOUR(B439),"00")&amp;"h",LEFT(B439,2)&amp;"h"))</f>
        <v/>
      </c>
    </row>
    <row r="440">
      <c r="A440" s="10" t="n"/>
      <c r="B440" s="11" t="n"/>
      <c r="F440" s="12" t="n"/>
      <c r="L440" s="10" t="n"/>
      <c r="M440" s="13" t="n"/>
      <c r="N440" s="8">
        <f>IF(AND(L440&lt;&gt;"",L440&lt;=TODAY(),I440&lt;&gt;"RDV"),"🔔 À FAIRE","")</f>
        <v/>
      </c>
      <c r="O440" s="9">
        <f>IF(B440="","",IFERROR(TEXT(HOUR(B440),"00")&amp;"h",LEFT(B440,2)&amp;"h"))</f>
        <v/>
      </c>
    </row>
    <row r="441">
      <c r="A441" s="10" t="n"/>
      <c r="B441" s="11" t="n"/>
      <c r="F441" s="12" t="n"/>
      <c r="L441" s="10" t="n"/>
      <c r="M441" s="13" t="n"/>
      <c r="N441" s="8">
        <f>IF(AND(L441&lt;&gt;"",L441&lt;=TODAY(),I441&lt;&gt;"RDV"),"🔔 À FAIRE","")</f>
        <v/>
      </c>
      <c r="O441" s="9">
        <f>IF(B441="","",IFERROR(TEXT(HOUR(B441),"00")&amp;"h",LEFT(B441,2)&amp;"h"))</f>
        <v/>
      </c>
    </row>
    <row r="442">
      <c r="A442" s="10" t="n"/>
      <c r="B442" s="11" t="n"/>
      <c r="F442" s="12" t="n"/>
      <c r="L442" s="10" t="n"/>
      <c r="M442" s="13" t="n"/>
      <c r="N442" s="8">
        <f>IF(AND(L442&lt;&gt;"",L442&lt;=TODAY(),I442&lt;&gt;"RDV"),"🔔 À FAIRE","")</f>
        <v/>
      </c>
      <c r="O442" s="9">
        <f>IF(B442="","",IFERROR(TEXT(HOUR(B442),"00")&amp;"h",LEFT(B442,2)&amp;"h"))</f>
        <v/>
      </c>
    </row>
    <row r="443">
      <c r="A443" s="10" t="n"/>
      <c r="B443" s="11" t="n"/>
      <c r="F443" s="12" t="n"/>
      <c r="L443" s="10" t="n"/>
      <c r="M443" s="13" t="n"/>
      <c r="N443" s="8">
        <f>IF(AND(L443&lt;&gt;"",L443&lt;=TODAY(),I443&lt;&gt;"RDV"),"🔔 À FAIRE","")</f>
        <v/>
      </c>
      <c r="O443" s="9">
        <f>IF(B443="","",IFERROR(TEXT(HOUR(B443),"00")&amp;"h",LEFT(B443,2)&amp;"h"))</f>
        <v/>
      </c>
    </row>
    <row r="444">
      <c r="A444" s="10" t="n"/>
      <c r="B444" s="11" t="n"/>
      <c r="F444" s="12" t="n"/>
      <c r="L444" s="10" t="n"/>
      <c r="M444" s="13" t="n"/>
      <c r="N444" s="8">
        <f>IF(AND(L444&lt;&gt;"",L444&lt;=TODAY(),I444&lt;&gt;"RDV"),"🔔 À FAIRE","")</f>
        <v/>
      </c>
      <c r="O444" s="9">
        <f>IF(B444="","",IFERROR(TEXT(HOUR(B444),"00")&amp;"h",LEFT(B444,2)&amp;"h"))</f>
        <v/>
      </c>
    </row>
    <row r="445">
      <c r="A445" s="10" t="n"/>
      <c r="B445" s="11" t="n"/>
      <c r="F445" s="12" t="n"/>
      <c r="L445" s="10" t="n"/>
      <c r="M445" s="13" t="n"/>
      <c r="N445" s="8">
        <f>IF(AND(L445&lt;&gt;"",L445&lt;=TODAY(),I445&lt;&gt;"RDV"),"🔔 À FAIRE","")</f>
        <v/>
      </c>
      <c r="O445" s="9">
        <f>IF(B445="","",IFERROR(TEXT(HOUR(B445),"00")&amp;"h",LEFT(B445,2)&amp;"h"))</f>
        <v/>
      </c>
    </row>
    <row r="446">
      <c r="A446" s="10" t="n"/>
      <c r="B446" s="11" t="n"/>
      <c r="F446" s="12" t="n"/>
      <c r="L446" s="10" t="n"/>
      <c r="M446" s="13" t="n"/>
      <c r="N446" s="8">
        <f>IF(AND(L446&lt;&gt;"",L446&lt;=TODAY(),I446&lt;&gt;"RDV"),"🔔 À FAIRE","")</f>
        <v/>
      </c>
      <c r="O446" s="9">
        <f>IF(B446="","",IFERROR(TEXT(HOUR(B446),"00")&amp;"h",LEFT(B446,2)&amp;"h"))</f>
        <v/>
      </c>
    </row>
    <row r="447">
      <c r="A447" s="10" t="n"/>
      <c r="B447" s="11" t="n"/>
      <c r="F447" s="12" t="n"/>
      <c r="L447" s="10" t="n"/>
      <c r="M447" s="13" t="n"/>
      <c r="N447" s="8">
        <f>IF(AND(L447&lt;&gt;"",L447&lt;=TODAY(),I447&lt;&gt;"RDV"),"🔔 À FAIRE","")</f>
        <v/>
      </c>
      <c r="O447" s="9">
        <f>IF(B447="","",IFERROR(TEXT(HOUR(B447),"00")&amp;"h",LEFT(B447,2)&amp;"h"))</f>
        <v/>
      </c>
    </row>
    <row r="448">
      <c r="A448" s="10" t="n"/>
      <c r="B448" s="11" t="n"/>
      <c r="F448" s="12" t="n"/>
      <c r="L448" s="10" t="n"/>
      <c r="M448" s="13" t="n"/>
      <c r="N448" s="8">
        <f>IF(AND(L448&lt;&gt;"",L448&lt;=TODAY(),I448&lt;&gt;"RDV"),"🔔 À FAIRE","")</f>
        <v/>
      </c>
      <c r="O448" s="9">
        <f>IF(B448="","",IFERROR(TEXT(HOUR(B448),"00")&amp;"h",LEFT(B448,2)&amp;"h"))</f>
        <v/>
      </c>
    </row>
    <row r="449">
      <c r="A449" s="10" t="n"/>
      <c r="B449" s="11" t="n"/>
      <c r="F449" s="12" t="n"/>
      <c r="L449" s="10" t="n"/>
      <c r="M449" s="13" t="n"/>
      <c r="N449" s="8">
        <f>IF(AND(L449&lt;&gt;"",L449&lt;=TODAY(),I449&lt;&gt;"RDV"),"🔔 À FAIRE","")</f>
        <v/>
      </c>
      <c r="O449" s="9">
        <f>IF(B449="","",IFERROR(TEXT(HOUR(B449),"00")&amp;"h",LEFT(B449,2)&amp;"h"))</f>
        <v/>
      </c>
    </row>
    <row r="450">
      <c r="A450" s="10" t="n"/>
      <c r="B450" s="11" t="n"/>
      <c r="F450" s="12" t="n"/>
      <c r="L450" s="10" t="n"/>
      <c r="M450" s="13" t="n"/>
      <c r="N450" s="8">
        <f>IF(AND(L450&lt;&gt;"",L450&lt;=TODAY(),I450&lt;&gt;"RDV"),"🔔 À FAIRE","")</f>
        <v/>
      </c>
      <c r="O450" s="9">
        <f>IF(B450="","",IFERROR(TEXT(HOUR(B450),"00")&amp;"h",LEFT(B450,2)&amp;"h"))</f>
        <v/>
      </c>
    </row>
    <row r="451">
      <c r="A451" s="10" t="n"/>
      <c r="B451" s="11" t="n"/>
      <c r="F451" s="12" t="n"/>
      <c r="L451" s="10" t="n"/>
      <c r="M451" s="13" t="n"/>
      <c r="N451" s="8">
        <f>IF(AND(L451&lt;&gt;"",L451&lt;=TODAY(),I451&lt;&gt;"RDV"),"🔔 À FAIRE","")</f>
        <v/>
      </c>
      <c r="O451" s="9">
        <f>IF(B451="","",IFERROR(TEXT(HOUR(B451),"00")&amp;"h",LEFT(B451,2)&amp;"h"))</f>
        <v/>
      </c>
    </row>
    <row r="452">
      <c r="A452" s="10" t="n"/>
      <c r="B452" s="11" t="n"/>
      <c r="F452" s="12" t="n"/>
      <c r="L452" s="10" t="n"/>
      <c r="M452" s="13" t="n"/>
      <c r="N452" s="8">
        <f>IF(AND(L452&lt;&gt;"",L452&lt;=TODAY(),I452&lt;&gt;"RDV"),"🔔 À FAIRE","")</f>
        <v/>
      </c>
      <c r="O452" s="9">
        <f>IF(B452="","",IFERROR(TEXT(HOUR(B452),"00")&amp;"h",LEFT(B452,2)&amp;"h"))</f>
        <v/>
      </c>
    </row>
    <row r="453">
      <c r="A453" s="10" t="n"/>
      <c r="B453" s="11" t="n"/>
      <c r="F453" s="12" t="n"/>
      <c r="L453" s="10" t="n"/>
      <c r="M453" s="13" t="n"/>
      <c r="N453" s="8">
        <f>IF(AND(L453&lt;&gt;"",L453&lt;=TODAY(),I453&lt;&gt;"RDV"),"🔔 À FAIRE","")</f>
        <v/>
      </c>
      <c r="O453" s="9">
        <f>IF(B453="","",IFERROR(TEXT(HOUR(B453),"00")&amp;"h",LEFT(B453,2)&amp;"h"))</f>
        <v/>
      </c>
    </row>
    <row r="454">
      <c r="A454" s="10" t="n"/>
      <c r="B454" s="11" t="n"/>
      <c r="F454" s="12" t="n"/>
      <c r="L454" s="10" t="n"/>
      <c r="M454" s="13" t="n"/>
      <c r="N454" s="8">
        <f>IF(AND(L454&lt;&gt;"",L454&lt;=TODAY(),I454&lt;&gt;"RDV"),"🔔 À FAIRE","")</f>
        <v/>
      </c>
      <c r="O454" s="9">
        <f>IF(B454="","",IFERROR(TEXT(HOUR(B454),"00")&amp;"h",LEFT(B454,2)&amp;"h"))</f>
        <v/>
      </c>
    </row>
    <row r="455">
      <c r="A455" s="10" t="n"/>
      <c r="B455" s="11" t="n"/>
      <c r="F455" s="12" t="n"/>
      <c r="L455" s="10" t="n"/>
      <c r="M455" s="13" t="n"/>
      <c r="N455" s="8">
        <f>IF(AND(L455&lt;&gt;"",L455&lt;=TODAY(),I455&lt;&gt;"RDV"),"🔔 À FAIRE","")</f>
        <v/>
      </c>
      <c r="O455" s="9">
        <f>IF(B455="","",IFERROR(TEXT(HOUR(B455),"00")&amp;"h",LEFT(B455,2)&amp;"h"))</f>
        <v/>
      </c>
    </row>
    <row r="456">
      <c r="A456" s="10" t="n"/>
      <c r="B456" s="11" t="n"/>
      <c r="F456" s="12" t="n"/>
      <c r="L456" s="10" t="n"/>
      <c r="M456" s="13" t="n"/>
      <c r="N456" s="8">
        <f>IF(AND(L456&lt;&gt;"",L456&lt;=TODAY(),I456&lt;&gt;"RDV"),"🔔 À FAIRE","")</f>
        <v/>
      </c>
      <c r="O456" s="9">
        <f>IF(B456="","",IFERROR(TEXT(HOUR(B456),"00")&amp;"h",LEFT(B456,2)&amp;"h"))</f>
        <v/>
      </c>
    </row>
    <row r="457">
      <c r="A457" s="10" t="n"/>
      <c r="B457" s="11" t="n"/>
      <c r="F457" s="12" t="n"/>
      <c r="L457" s="10" t="n"/>
      <c r="M457" s="13" t="n"/>
      <c r="N457" s="8">
        <f>IF(AND(L457&lt;&gt;"",L457&lt;=TODAY(),I457&lt;&gt;"RDV"),"🔔 À FAIRE","")</f>
        <v/>
      </c>
      <c r="O457" s="9">
        <f>IF(B457="","",IFERROR(TEXT(HOUR(B457),"00")&amp;"h",LEFT(B457,2)&amp;"h"))</f>
        <v/>
      </c>
    </row>
    <row r="458">
      <c r="A458" s="10" t="n"/>
      <c r="B458" s="11" t="n"/>
      <c r="F458" s="12" t="n"/>
      <c r="L458" s="10" t="n"/>
      <c r="M458" s="13" t="n"/>
      <c r="N458" s="8">
        <f>IF(AND(L458&lt;&gt;"",L458&lt;=TODAY(),I458&lt;&gt;"RDV"),"🔔 À FAIRE","")</f>
        <v/>
      </c>
      <c r="O458" s="9">
        <f>IF(B458="","",IFERROR(TEXT(HOUR(B458),"00")&amp;"h",LEFT(B458,2)&amp;"h"))</f>
        <v/>
      </c>
    </row>
    <row r="459">
      <c r="A459" s="10" t="n"/>
      <c r="B459" s="11" t="n"/>
      <c r="F459" s="12" t="n"/>
      <c r="L459" s="10" t="n"/>
      <c r="M459" s="13" t="n"/>
      <c r="N459" s="8">
        <f>IF(AND(L459&lt;&gt;"",L459&lt;=TODAY(),I459&lt;&gt;"RDV"),"🔔 À FAIRE","")</f>
        <v/>
      </c>
      <c r="O459" s="9">
        <f>IF(B459="","",IFERROR(TEXT(HOUR(B459),"00")&amp;"h",LEFT(B459,2)&amp;"h"))</f>
        <v/>
      </c>
    </row>
    <row r="460">
      <c r="A460" s="10" t="n"/>
      <c r="B460" s="11" t="n"/>
      <c r="F460" s="12" t="n"/>
      <c r="L460" s="10" t="n"/>
      <c r="M460" s="13" t="n"/>
      <c r="N460" s="8">
        <f>IF(AND(L460&lt;&gt;"",L460&lt;=TODAY(),I460&lt;&gt;"RDV"),"🔔 À FAIRE","")</f>
        <v/>
      </c>
      <c r="O460" s="9">
        <f>IF(B460="","",IFERROR(TEXT(HOUR(B460),"00")&amp;"h",LEFT(B460,2)&amp;"h"))</f>
        <v/>
      </c>
    </row>
    <row r="461">
      <c r="A461" s="10" t="n"/>
      <c r="B461" s="11" t="n"/>
      <c r="F461" s="12" t="n"/>
      <c r="L461" s="10" t="n"/>
      <c r="M461" s="13" t="n"/>
      <c r="N461" s="8">
        <f>IF(AND(L461&lt;&gt;"",L461&lt;=TODAY(),I461&lt;&gt;"RDV"),"🔔 À FAIRE","")</f>
        <v/>
      </c>
      <c r="O461" s="9">
        <f>IF(B461="","",IFERROR(TEXT(HOUR(B461),"00")&amp;"h",LEFT(B461,2)&amp;"h"))</f>
        <v/>
      </c>
    </row>
    <row r="462">
      <c r="A462" s="10" t="n"/>
      <c r="B462" s="11" t="n"/>
      <c r="F462" s="12" t="n"/>
      <c r="L462" s="10" t="n"/>
      <c r="M462" s="13" t="n"/>
      <c r="N462" s="8">
        <f>IF(AND(L462&lt;&gt;"",L462&lt;=TODAY(),I462&lt;&gt;"RDV"),"🔔 À FAIRE","")</f>
        <v/>
      </c>
      <c r="O462" s="9">
        <f>IF(B462="","",IFERROR(TEXT(HOUR(B462),"00")&amp;"h",LEFT(B462,2)&amp;"h"))</f>
        <v/>
      </c>
    </row>
    <row r="463">
      <c r="A463" s="10" t="n"/>
      <c r="B463" s="11" t="n"/>
      <c r="F463" s="12" t="n"/>
      <c r="L463" s="10" t="n"/>
      <c r="M463" s="13" t="n"/>
      <c r="N463" s="8">
        <f>IF(AND(L463&lt;&gt;"",L463&lt;=TODAY(),I463&lt;&gt;"RDV"),"🔔 À FAIRE","")</f>
        <v/>
      </c>
      <c r="O463" s="9">
        <f>IF(B463="","",IFERROR(TEXT(HOUR(B463),"00")&amp;"h",LEFT(B463,2)&amp;"h"))</f>
        <v/>
      </c>
    </row>
    <row r="464">
      <c r="A464" s="10" t="n"/>
      <c r="B464" s="11" t="n"/>
      <c r="F464" s="12" t="n"/>
      <c r="L464" s="10" t="n"/>
      <c r="M464" s="13" t="n"/>
      <c r="N464" s="8">
        <f>IF(AND(L464&lt;&gt;"",L464&lt;=TODAY(),I464&lt;&gt;"RDV"),"🔔 À FAIRE","")</f>
        <v/>
      </c>
      <c r="O464" s="9">
        <f>IF(B464="","",IFERROR(TEXT(HOUR(B464),"00")&amp;"h",LEFT(B464,2)&amp;"h"))</f>
        <v/>
      </c>
    </row>
    <row r="465">
      <c r="A465" s="10" t="n"/>
      <c r="B465" s="11" t="n"/>
      <c r="F465" s="12" t="n"/>
      <c r="L465" s="10" t="n"/>
      <c r="M465" s="13" t="n"/>
      <c r="N465" s="8">
        <f>IF(AND(L465&lt;&gt;"",L465&lt;=TODAY(),I465&lt;&gt;"RDV"),"🔔 À FAIRE","")</f>
        <v/>
      </c>
      <c r="O465" s="9">
        <f>IF(B465="","",IFERROR(TEXT(HOUR(B465),"00")&amp;"h",LEFT(B465,2)&amp;"h"))</f>
        <v/>
      </c>
    </row>
    <row r="466">
      <c r="A466" s="10" t="n"/>
      <c r="B466" s="11" t="n"/>
      <c r="F466" s="12" t="n"/>
      <c r="L466" s="10" t="n"/>
      <c r="M466" s="13" t="n"/>
      <c r="N466" s="8">
        <f>IF(AND(L466&lt;&gt;"",L466&lt;=TODAY(),I466&lt;&gt;"RDV"),"🔔 À FAIRE","")</f>
        <v/>
      </c>
      <c r="O466" s="9">
        <f>IF(B466="","",IFERROR(TEXT(HOUR(B466),"00")&amp;"h",LEFT(B466,2)&amp;"h"))</f>
        <v/>
      </c>
    </row>
    <row r="467">
      <c r="A467" s="10" t="n"/>
      <c r="B467" s="11" t="n"/>
      <c r="F467" s="12" t="n"/>
      <c r="L467" s="10" t="n"/>
      <c r="M467" s="13" t="n"/>
      <c r="N467" s="8">
        <f>IF(AND(L467&lt;&gt;"",L467&lt;=TODAY(),I467&lt;&gt;"RDV"),"🔔 À FAIRE","")</f>
        <v/>
      </c>
      <c r="O467" s="9">
        <f>IF(B467="","",IFERROR(TEXT(HOUR(B467),"00")&amp;"h",LEFT(B467,2)&amp;"h"))</f>
        <v/>
      </c>
    </row>
    <row r="468">
      <c r="A468" s="10" t="n"/>
      <c r="B468" s="11" t="n"/>
      <c r="F468" s="12" t="n"/>
      <c r="L468" s="10" t="n"/>
      <c r="M468" s="13" t="n"/>
      <c r="N468" s="8">
        <f>IF(AND(L468&lt;&gt;"",L468&lt;=TODAY(),I468&lt;&gt;"RDV"),"🔔 À FAIRE","")</f>
        <v/>
      </c>
      <c r="O468" s="9">
        <f>IF(B468="","",IFERROR(TEXT(HOUR(B468),"00")&amp;"h",LEFT(B468,2)&amp;"h"))</f>
        <v/>
      </c>
    </row>
    <row r="469">
      <c r="A469" s="10" t="n"/>
      <c r="B469" s="11" t="n"/>
      <c r="F469" s="12" t="n"/>
      <c r="L469" s="10" t="n"/>
      <c r="M469" s="13" t="n"/>
      <c r="N469" s="8">
        <f>IF(AND(L469&lt;&gt;"",L469&lt;=TODAY(),I469&lt;&gt;"RDV"),"🔔 À FAIRE","")</f>
        <v/>
      </c>
      <c r="O469" s="9">
        <f>IF(B469="","",IFERROR(TEXT(HOUR(B469),"00")&amp;"h",LEFT(B469,2)&amp;"h"))</f>
        <v/>
      </c>
    </row>
    <row r="470">
      <c r="A470" s="10" t="n"/>
      <c r="B470" s="11" t="n"/>
      <c r="F470" s="12" t="n"/>
      <c r="L470" s="10" t="n"/>
      <c r="M470" s="13" t="n"/>
      <c r="N470" s="8">
        <f>IF(AND(L470&lt;&gt;"",L470&lt;=TODAY(),I470&lt;&gt;"RDV"),"🔔 À FAIRE","")</f>
        <v/>
      </c>
      <c r="O470" s="9">
        <f>IF(B470="","",IFERROR(TEXT(HOUR(B470),"00")&amp;"h",LEFT(B470,2)&amp;"h"))</f>
        <v/>
      </c>
    </row>
    <row r="471">
      <c r="A471" s="10" t="n"/>
      <c r="B471" s="11" t="n"/>
      <c r="F471" s="12" t="n"/>
      <c r="L471" s="10" t="n"/>
      <c r="M471" s="13" t="n"/>
      <c r="N471" s="8">
        <f>IF(AND(L471&lt;&gt;"",L471&lt;=TODAY(),I471&lt;&gt;"RDV"),"🔔 À FAIRE","")</f>
        <v/>
      </c>
      <c r="O471" s="9">
        <f>IF(B471="","",IFERROR(TEXT(HOUR(B471),"00")&amp;"h",LEFT(B471,2)&amp;"h"))</f>
        <v/>
      </c>
    </row>
    <row r="472">
      <c r="A472" s="10" t="n"/>
      <c r="B472" s="11" t="n"/>
      <c r="F472" s="12" t="n"/>
      <c r="L472" s="10" t="n"/>
      <c r="M472" s="13" t="n"/>
      <c r="N472" s="8">
        <f>IF(AND(L472&lt;&gt;"",L472&lt;=TODAY(),I472&lt;&gt;"RDV"),"🔔 À FAIRE","")</f>
        <v/>
      </c>
      <c r="O472" s="9">
        <f>IF(B472="","",IFERROR(TEXT(HOUR(B472),"00")&amp;"h",LEFT(B472,2)&amp;"h"))</f>
        <v/>
      </c>
    </row>
    <row r="473">
      <c r="A473" s="10" t="n"/>
      <c r="B473" s="11" t="n"/>
      <c r="F473" s="12" t="n"/>
      <c r="L473" s="10" t="n"/>
      <c r="M473" s="13" t="n"/>
      <c r="N473" s="8">
        <f>IF(AND(L473&lt;&gt;"",L473&lt;=TODAY(),I473&lt;&gt;"RDV"),"🔔 À FAIRE","")</f>
        <v/>
      </c>
      <c r="O473" s="9">
        <f>IF(B473="","",IFERROR(TEXT(HOUR(B473),"00")&amp;"h",LEFT(B473,2)&amp;"h"))</f>
        <v/>
      </c>
    </row>
    <row r="474">
      <c r="A474" s="10" t="n"/>
      <c r="B474" s="11" t="n"/>
      <c r="F474" s="12" t="n"/>
      <c r="L474" s="10" t="n"/>
      <c r="M474" s="13" t="n"/>
      <c r="N474" s="8">
        <f>IF(AND(L474&lt;&gt;"",L474&lt;=TODAY(),I474&lt;&gt;"RDV"),"🔔 À FAIRE","")</f>
        <v/>
      </c>
      <c r="O474" s="9">
        <f>IF(B474="","",IFERROR(TEXT(HOUR(B474),"00")&amp;"h",LEFT(B474,2)&amp;"h"))</f>
        <v/>
      </c>
    </row>
    <row r="475">
      <c r="A475" s="10" t="n"/>
      <c r="B475" s="11" t="n"/>
      <c r="F475" s="12" t="n"/>
      <c r="L475" s="10" t="n"/>
      <c r="M475" s="13" t="n"/>
      <c r="N475" s="8">
        <f>IF(AND(L475&lt;&gt;"",L475&lt;=TODAY(),I475&lt;&gt;"RDV"),"🔔 À FAIRE","")</f>
        <v/>
      </c>
      <c r="O475" s="9">
        <f>IF(B475="","",IFERROR(TEXT(HOUR(B475),"00")&amp;"h",LEFT(B475,2)&amp;"h"))</f>
        <v/>
      </c>
    </row>
    <row r="476">
      <c r="A476" s="10" t="n"/>
      <c r="B476" s="11" t="n"/>
      <c r="F476" s="12" t="n"/>
      <c r="L476" s="10" t="n"/>
      <c r="M476" s="13" t="n"/>
      <c r="N476" s="8">
        <f>IF(AND(L476&lt;&gt;"",L476&lt;=TODAY(),I476&lt;&gt;"RDV"),"🔔 À FAIRE","")</f>
        <v/>
      </c>
      <c r="O476" s="9">
        <f>IF(B476="","",IFERROR(TEXT(HOUR(B476),"00")&amp;"h",LEFT(B476,2)&amp;"h"))</f>
        <v/>
      </c>
    </row>
    <row r="477">
      <c r="A477" s="10" t="n"/>
      <c r="B477" s="11" t="n"/>
      <c r="F477" s="12" t="n"/>
      <c r="L477" s="10" t="n"/>
      <c r="M477" s="13" t="n"/>
      <c r="N477" s="8">
        <f>IF(AND(L477&lt;&gt;"",L477&lt;=TODAY(),I477&lt;&gt;"RDV"),"🔔 À FAIRE","")</f>
        <v/>
      </c>
      <c r="O477" s="9">
        <f>IF(B477="","",IFERROR(TEXT(HOUR(B477),"00")&amp;"h",LEFT(B477,2)&amp;"h"))</f>
        <v/>
      </c>
    </row>
    <row r="478">
      <c r="A478" s="10" t="n"/>
      <c r="B478" s="11" t="n"/>
      <c r="F478" s="12" t="n"/>
      <c r="L478" s="10" t="n"/>
      <c r="M478" s="13" t="n"/>
      <c r="N478" s="8">
        <f>IF(AND(L478&lt;&gt;"",L478&lt;=TODAY(),I478&lt;&gt;"RDV"),"🔔 À FAIRE","")</f>
        <v/>
      </c>
      <c r="O478" s="9">
        <f>IF(B478="","",IFERROR(TEXT(HOUR(B478),"00")&amp;"h",LEFT(B478,2)&amp;"h"))</f>
        <v/>
      </c>
    </row>
    <row r="479">
      <c r="A479" s="10" t="n"/>
      <c r="B479" s="11" t="n"/>
      <c r="F479" s="12" t="n"/>
      <c r="L479" s="10" t="n"/>
      <c r="M479" s="13" t="n"/>
      <c r="N479" s="8">
        <f>IF(AND(L479&lt;&gt;"",L479&lt;=TODAY(),I479&lt;&gt;"RDV"),"🔔 À FAIRE","")</f>
        <v/>
      </c>
      <c r="O479" s="9">
        <f>IF(B479="","",IFERROR(TEXT(HOUR(B479),"00")&amp;"h",LEFT(B479,2)&amp;"h"))</f>
        <v/>
      </c>
    </row>
    <row r="480">
      <c r="A480" s="10" t="n"/>
      <c r="B480" s="11" t="n"/>
      <c r="F480" s="12" t="n"/>
      <c r="L480" s="10" t="n"/>
      <c r="M480" s="13" t="n"/>
      <c r="N480" s="8">
        <f>IF(AND(L480&lt;&gt;"",L480&lt;=TODAY(),I480&lt;&gt;"RDV"),"🔔 À FAIRE","")</f>
        <v/>
      </c>
      <c r="O480" s="9">
        <f>IF(B480="","",IFERROR(TEXT(HOUR(B480),"00")&amp;"h",LEFT(B480,2)&amp;"h"))</f>
        <v/>
      </c>
    </row>
    <row r="481">
      <c r="A481" s="10" t="n"/>
      <c r="B481" s="11" t="n"/>
      <c r="F481" s="12" t="n"/>
      <c r="L481" s="10" t="n"/>
      <c r="M481" s="13" t="n"/>
      <c r="N481" s="8">
        <f>IF(AND(L481&lt;&gt;"",L481&lt;=TODAY(),I481&lt;&gt;"RDV"),"🔔 À FAIRE","")</f>
        <v/>
      </c>
      <c r="O481" s="9">
        <f>IF(B481="","",IFERROR(TEXT(HOUR(B481),"00")&amp;"h",LEFT(B481,2)&amp;"h"))</f>
        <v/>
      </c>
    </row>
    <row r="482">
      <c r="A482" s="10" t="n"/>
      <c r="B482" s="11" t="n"/>
      <c r="F482" s="12" t="n"/>
      <c r="L482" s="10" t="n"/>
      <c r="M482" s="13" t="n"/>
      <c r="N482" s="8">
        <f>IF(AND(L482&lt;&gt;"",L482&lt;=TODAY(),I482&lt;&gt;"RDV"),"🔔 À FAIRE","")</f>
        <v/>
      </c>
      <c r="O482" s="9">
        <f>IF(B482="","",IFERROR(TEXT(HOUR(B482),"00")&amp;"h",LEFT(B482,2)&amp;"h"))</f>
        <v/>
      </c>
    </row>
    <row r="483">
      <c r="A483" s="10" t="n"/>
      <c r="B483" s="11" t="n"/>
      <c r="F483" s="12" t="n"/>
      <c r="L483" s="10" t="n"/>
      <c r="M483" s="13" t="n"/>
      <c r="N483" s="8">
        <f>IF(AND(L483&lt;&gt;"",L483&lt;=TODAY(),I483&lt;&gt;"RDV"),"🔔 À FAIRE","")</f>
        <v/>
      </c>
      <c r="O483" s="9">
        <f>IF(B483="","",IFERROR(TEXT(HOUR(B483),"00")&amp;"h",LEFT(B483,2)&amp;"h"))</f>
        <v/>
      </c>
    </row>
    <row r="484">
      <c r="A484" s="10" t="n"/>
      <c r="B484" s="11" t="n"/>
      <c r="F484" s="12" t="n"/>
      <c r="L484" s="10" t="n"/>
      <c r="M484" s="13" t="n"/>
      <c r="N484" s="8">
        <f>IF(AND(L484&lt;&gt;"",L484&lt;=TODAY(),I484&lt;&gt;"RDV"),"🔔 À FAIRE","")</f>
        <v/>
      </c>
      <c r="O484" s="9">
        <f>IF(B484="","",IFERROR(TEXT(HOUR(B484),"00")&amp;"h",LEFT(B484,2)&amp;"h"))</f>
        <v/>
      </c>
    </row>
    <row r="485">
      <c r="A485" s="10" t="n"/>
      <c r="B485" s="11" t="n"/>
      <c r="F485" s="12" t="n"/>
      <c r="L485" s="10" t="n"/>
      <c r="M485" s="13" t="n"/>
      <c r="N485" s="8">
        <f>IF(AND(L485&lt;&gt;"",L485&lt;=TODAY(),I485&lt;&gt;"RDV"),"🔔 À FAIRE","")</f>
        <v/>
      </c>
      <c r="O485" s="9">
        <f>IF(B485="","",IFERROR(TEXT(HOUR(B485),"00")&amp;"h",LEFT(B485,2)&amp;"h"))</f>
        <v/>
      </c>
    </row>
    <row r="486">
      <c r="A486" s="10" t="n"/>
      <c r="B486" s="11" t="n"/>
      <c r="F486" s="12" t="n"/>
      <c r="L486" s="10" t="n"/>
      <c r="M486" s="13" t="n"/>
      <c r="N486" s="8">
        <f>IF(AND(L486&lt;&gt;"",L486&lt;=TODAY(),I486&lt;&gt;"RDV"),"🔔 À FAIRE","")</f>
        <v/>
      </c>
      <c r="O486" s="9">
        <f>IF(B486="","",IFERROR(TEXT(HOUR(B486),"00")&amp;"h",LEFT(B486,2)&amp;"h"))</f>
        <v/>
      </c>
    </row>
    <row r="487">
      <c r="A487" s="10" t="n"/>
      <c r="B487" s="11" t="n"/>
      <c r="F487" s="12" t="n"/>
      <c r="L487" s="10" t="n"/>
      <c r="M487" s="13" t="n"/>
      <c r="N487" s="8">
        <f>IF(AND(L487&lt;&gt;"",L487&lt;=TODAY(),I487&lt;&gt;"RDV"),"🔔 À FAIRE","")</f>
        <v/>
      </c>
      <c r="O487" s="9">
        <f>IF(B487="","",IFERROR(TEXT(HOUR(B487),"00")&amp;"h",LEFT(B487,2)&amp;"h"))</f>
        <v/>
      </c>
    </row>
    <row r="488">
      <c r="A488" s="10" t="n"/>
      <c r="B488" s="11" t="n"/>
      <c r="F488" s="12" t="n"/>
      <c r="L488" s="10" t="n"/>
      <c r="M488" s="13" t="n"/>
      <c r="N488" s="8">
        <f>IF(AND(L488&lt;&gt;"",L488&lt;=TODAY(),I488&lt;&gt;"RDV"),"🔔 À FAIRE","")</f>
        <v/>
      </c>
      <c r="O488" s="9">
        <f>IF(B488="","",IFERROR(TEXT(HOUR(B488),"00")&amp;"h",LEFT(B488,2)&amp;"h"))</f>
        <v/>
      </c>
    </row>
    <row r="489">
      <c r="A489" s="10" t="n"/>
      <c r="B489" s="11" t="n"/>
      <c r="F489" s="12" t="n"/>
      <c r="L489" s="10" t="n"/>
      <c r="M489" s="13" t="n"/>
      <c r="N489" s="8">
        <f>IF(AND(L489&lt;&gt;"",L489&lt;=TODAY(),I489&lt;&gt;"RDV"),"🔔 À FAIRE","")</f>
        <v/>
      </c>
      <c r="O489" s="9">
        <f>IF(B489="","",IFERROR(TEXT(HOUR(B489),"00")&amp;"h",LEFT(B489,2)&amp;"h"))</f>
        <v/>
      </c>
    </row>
    <row r="490">
      <c r="A490" s="10" t="n"/>
      <c r="B490" s="11" t="n"/>
      <c r="F490" s="12" t="n"/>
      <c r="L490" s="10" t="n"/>
      <c r="M490" s="13" t="n"/>
      <c r="N490" s="8">
        <f>IF(AND(L490&lt;&gt;"",L490&lt;=TODAY(),I490&lt;&gt;"RDV"),"🔔 À FAIRE","")</f>
        <v/>
      </c>
      <c r="O490" s="9">
        <f>IF(B490="","",IFERROR(TEXT(HOUR(B490),"00")&amp;"h",LEFT(B490,2)&amp;"h"))</f>
        <v/>
      </c>
    </row>
    <row r="491">
      <c r="A491" s="10" t="n"/>
      <c r="B491" s="11" t="n"/>
      <c r="F491" s="12" t="n"/>
      <c r="L491" s="10" t="n"/>
      <c r="M491" s="13" t="n"/>
      <c r="N491" s="8">
        <f>IF(AND(L491&lt;&gt;"",L491&lt;=TODAY(),I491&lt;&gt;"RDV"),"🔔 À FAIRE","")</f>
        <v/>
      </c>
      <c r="O491" s="9">
        <f>IF(B491="","",IFERROR(TEXT(HOUR(B491),"00")&amp;"h",LEFT(B491,2)&amp;"h"))</f>
        <v/>
      </c>
    </row>
    <row r="492">
      <c r="A492" s="10" t="n"/>
      <c r="B492" s="11" t="n"/>
      <c r="F492" s="12" t="n"/>
      <c r="L492" s="10" t="n"/>
      <c r="M492" s="13" t="n"/>
      <c r="N492" s="8">
        <f>IF(AND(L492&lt;&gt;"",L492&lt;=TODAY(),I492&lt;&gt;"RDV"),"🔔 À FAIRE","")</f>
        <v/>
      </c>
      <c r="O492" s="9">
        <f>IF(B492="","",IFERROR(TEXT(HOUR(B492),"00")&amp;"h",LEFT(B492,2)&amp;"h"))</f>
        <v/>
      </c>
    </row>
    <row r="493">
      <c r="A493" s="10" t="n"/>
      <c r="B493" s="11" t="n"/>
      <c r="F493" s="12" t="n"/>
      <c r="L493" s="10" t="n"/>
      <c r="M493" s="13" t="n"/>
      <c r="N493" s="8">
        <f>IF(AND(L493&lt;&gt;"",L493&lt;=TODAY(),I493&lt;&gt;"RDV"),"🔔 À FAIRE","")</f>
        <v/>
      </c>
      <c r="O493" s="9">
        <f>IF(B493="","",IFERROR(TEXT(HOUR(B493),"00")&amp;"h",LEFT(B493,2)&amp;"h"))</f>
        <v/>
      </c>
    </row>
    <row r="494">
      <c r="A494" s="10" t="n"/>
      <c r="B494" s="11" t="n"/>
      <c r="F494" s="12" t="n"/>
      <c r="L494" s="10" t="n"/>
      <c r="M494" s="13" t="n"/>
      <c r="N494" s="8">
        <f>IF(AND(L494&lt;&gt;"",L494&lt;=TODAY(),I494&lt;&gt;"RDV"),"🔔 À FAIRE","")</f>
        <v/>
      </c>
      <c r="O494" s="9">
        <f>IF(B494="","",IFERROR(TEXT(HOUR(B494),"00")&amp;"h",LEFT(B494,2)&amp;"h"))</f>
        <v/>
      </c>
    </row>
    <row r="495">
      <c r="A495" s="10" t="n"/>
      <c r="B495" s="11" t="n"/>
      <c r="F495" s="12" t="n"/>
      <c r="L495" s="10" t="n"/>
      <c r="M495" s="13" t="n"/>
      <c r="N495" s="8">
        <f>IF(AND(L495&lt;&gt;"",L495&lt;=TODAY(),I495&lt;&gt;"RDV"),"🔔 À FAIRE","")</f>
        <v/>
      </c>
      <c r="O495" s="9">
        <f>IF(B495="","",IFERROR(TEXT(HOUR(B495),"00")&amp;"h",LEFT(B495,2)&amp;"h"))</f>
        <v/>
      </c>
    </row>
    <row r="496">
      <c r="A496" s="10" t="n"/>
      <c r="B496" s="11" t="n"/>
      <c r="F496" s="12" t="n"/>
      <c r="L496" s="10" t="n"/>
      <c r="M496" s="13" t="n"/>
      <c r="N496" s="8">
        <f>IF(AND(L496&lt;&gt;"",L496&lt;=TODAY(),I496&lt;&gt;"RDV"),"🔔 À FAIRE","")</f>
        <v/>
      </c>
      <c r="O496" s="9">
        <f>IF(B496="","",IFERROR(TEXT(HOUR(B496),"00")&amp;"h",LEFT(B496,2)&amp;"h"))</f>
        <v/>
      </c>
    </row>
    <row r="497">
      <c r="A497" s="10" t="n"/>
      <c r="B497" s="11" t="n"/>
      <c r="F497" s="12" t="n"/>
      <c r="L497" s="10" t="n"/>
      <c r="M497" s="13" t="n"/>
      <c r="N497" s="8">
        <f>IF(AND(L497&lt;&gt;"",L497&lt;=TODAY(),I497&lt;&gt;"RDV"),"🔔 À FAIRE","")</f>
        <v/>
      </c>
      <c r="O497" s="9">
        <f>IF(B497="","",IFERROR(TEXT(HOUR(B497),"00")&amp;"h",LEFT(B497,2)&amp;"h"))</f>
        <v/>
      </c>
    </row>
    <row r="498">
      <c r="A498" s="10" t="n"/>
      <c r="B498" s="11" t="n"/>
      <c r="F498" s="12" t="n"/>
      <c r="L498" s="10" t="n"/>
      <c r="M498" s="13" t="n"/>
      <c r="N498" s="8">
        <f>IF(AND(L498&lt;&gt;"",L498&lt;=TODAY(),I498&lt;&gt;"RDV"),"🔔 À FAIRE","")</f>
        <v/>
      </c>
      <c r="O498" s="9">
        <f>IF(B498="","",IFERROR(TEXT(HOUR(B498),"00")&amp;"h",LEFT(B498,2)&amp;"h"))</f>
        <v/>
      </c>
    </row>
    <row r="499">
      <c r="A499" s="10" t="n"/>
      <c r="B499" s="11" t="n"/>
      <c r="F499" s="12" t="n"/>
      <c r="L499" s="10" t="n"/>
      <c r="M499" s="13" t="n"/>
      <c r="N499" s="8">
        <f>IF(AND(L499&lt;&gt;"",L499&lt;=TODAY(),I499&lt;&gt;"RDV"),"🔔 À FAIRE","")</f>
        <v/>
      </c>
      <c r="O499" s="9">
        <f>IF(B499="","",IFERROR(TEXT(HOUR(B499),"00")&amp;"h",LEFT(B499,2)&amp;"h"))</f>
        <v/>
      </c>
    </row>
    <row r="500">
      <c r="A500" s="10" t="n"/>
      <c r="B500" s="11" t="n"/>
      <c r="F500" s="12" t="n"/>
      <c r="L500" s="10" t="n"/>
      <c r="M500" s="13" t="n"/>
      <c r="N500" s="8">
        <f>IF(AND(L500&lt;&gt;"",L500&lt;=TODAY(),I500&lt;&gt;"RDV"),"🔔 À FAIRE","")</f>
        <v/>
      </c>
      <c r="O500" s="9">
        <f>IF(B500="","",IFERROR(TEXT(HOUR(B500),"00")&amp;"h",LEFT(B500,2)&amp;"h"))</f>
        <v/>
      </c>
    </row>
    <row r="501">
      <c r="A501" s="10" t="n"/>
      <c r="B501" s="11" t="n"/>
      <c r="F501" s="12" t="n"/>
      <c r="L501" s="10" t="n"/>
      <c r="M501" s="13" t="n"/>
      <c r="N501" s="8">
        <f>IF(AND(L501&lt;&gt;"",L501&lt;=TODAY(),I501&lt;&gt;"RDV"),"🔔 À FAIRE","")</f>
        <v/>
      </c>
      <c r="O501" s="9">
        <f>IF(B501="","",IFERROR(TEXT(HOUR(B501),"00")&amp;"h",LEFT(B501,2)&amp;"h"))</f>
        <v/>
      </c>
    </row>
    <row r="502">
      <c r="A502" s="10" t="n"/>
      <c r="B502" s="11" t="n"/>
      <c r="F502" s="12" t="n"/>
      <c r="L502" s="10" t="n"/>
      <c r="M502" s="13" t="n"/>
      <c r="N502" s="8">
        <f>IF(AND(L502&lt;&gt;"",L502&lt;=TODAY(),I502&lt;&gt;"RDV"),"🔔 À FAIRE","")</f>
        <v/>
      </c>
      <c r="O502" s="9">
        <f>IF(B502="","",IFERROR(TEXT(HOUR(B502),"00")&amp;"h",LEFT(B502,2)&amp;"h"))</f>
        <v/>
      </c>
    </row>
    <row r="503">
      <c r="A503" s="10" t="n"/>
      <c r="B503" s="11" t="n"/>
      <c r="F503" s="12" t="n"/>
      <c r="L503" s="10" t="n"/>
      <c r="M503" s="13" t="n"/>
      <c r="N503" s="8">
        <f>IF(AND(L503&lt;&gt;"",L503&lt;=TODAY(),I503&lt;&gt;"RDV"),"🔔 À FAIRE","")</f>
        <v/>
      </c>
      <c r="O503" s="9">
        <f>IF(B503="","",IFERROR(TEXT(HOUR(B503),"00")&amp;"h",LEFT(B503,2)&amp;"h"))</f>
        <v/>
      </c>
    </row>
    <row r="504">
      <c r="A504" s="10" t="n"/>
      <c r="B504" s="11" t="n"/>
      <c r="F504" s="12" t="n"/>
      <c r="L504" s="10" t="n"/>
      <c r="M504" s="13" t="n"/>
      <c r="N504" s="8">
        <f>IF(AND(L504&lt;&gt;"",L504&lt;=TODAY(),I504&lt;&gt;"RDV"),"🔔 À FAIRE","")</f>
        <v/>
      </c>
      <c r="O504" s="9">
        <f>IF(B504="","",IFERROR(TEXT(HOUR(B504),"00")&amp;"h",LEFT(B504,2)&amp;"h"))</f>
        <v/>
      </c>
    </row>
    <row r="505">
      <c r="A505" s="10" t="n"/>
      <c r="B505" s="11" t="n"/>
      <c r="F505" s="12" t="n"/>
      <c r="L505" s="10" t="n"/>
      <c r="M505" s="13" t="n"/>
      <c r="N505" s="8">
        <f>IF(AND(L505&lt;&gt;"",L505&lt;=TODAY(),I505&lt;&gt;"RDV"),"🔔 À FAIRE","")</f>
        <v/>
      </c>
      <c r="O505" s="9">
        <f>IF(B505="","",IFERROR(TEXT(HOUR(B505),"00")&amp;"h",LEFT(B505,2)&amp;"h"))</f>
        <v/>
      </c>
    </row>
    <row r="506">
      <c r="A506" s="10" t="n"/>
      <c r="B506" s="11" t="n"/>
      <c r="F506" s="12" t="n"/>
      <c r="L506" s="10" t="n"/>
      <c r="M506" s="13" t="n"/>
      <c r="N506" s="8">
        <f>IF(AND(L506&lt;&gt;"",L506&lt;=TODAY(),I506&lt;&gt;"RDV"),"🔔 À FAIRE","")</f>
        <v/>
      </c>
      <c r="O506" s="9">
        <f>IF(B506="","",IFERROR(TEXT(HOUR(B506),"00")&amp;"h",LEFT(B506,2)&amp;"h"))</f>
        <v/>
      </c>
    </row>
    <row r="507">
      <c r="A507" s="10" t="n"/>
      <c r="B507" s="11" t="n"/>
      <c r="F507" s="12" t="n"/>
      <c r="L507" s="10" t="n"/>
      <c r="M507" s="13" t="n"/>
      <c r="N507" s="8">
        <f>IF(AND(L507&lt;&gt;"",L507&lt;=TODAY(),I507&lt;&gt;"RDV"),"🔔 À FAIRE","")</f>
        <v/>
      </c>
      <c r="O507" s="9">
        <f>IF(B507="","",IFERROR(TEXT(HOUR(B507),"00")&amp;"h",LEFT(B507,2)&amp;"h"))</f>
        <v/>
      </c>
    </row>
    <row r="508">
      <c r="A508" s="10" t="n"/>
      <c r="B508" s="11" t="n"/>
      <c r="F508" s="12" t="n"/>
      <c r="L508" s="10" t="n"/>
      <c r="M508" s="13" t="n"/>
      <c r="N508" s="8">
        <f>IF(AND(L508&lt;&gt;"",L508&lt;=TODAY(),I508&lt;&gt;"RDV"),"🔔 À FAIRE","")</f>
        <v/>
      </c>
      <c r="O508" s="9">
        <f>IF(B508="","",IFERROR(TEXT(HOUR(B508),"00")&amp;"h",LEFT(B508,2)&amp;"h"))</f>
        <v/>
      </c>
    </row>
    <row r="509">
      <c r="A509" s="10" t="n"/>
      <c r="B509" s="11" t="n"/>
      <c r="F509" s="12" t="n"/>
      <c r="L509" s="10" t="n"/>
      <c r="M509" s="13" t="n"/>
      <c r="N509" s="8">
        <f>IF(AND(L509&lt;&gt;"",L509&lt;=TODAY(),I509&lt;&gt;"RDV"),"🔔 À FAIRE","")</f>
        <v/>
      </c>
      <c r="O509" s="9">
        <f>IF(B509="","",IFERROR(TEXT(HOUR(B509),"00")&amp;"h",LEFT(B509,2)&amp;"h"))</f>
        <v/>
      </c>
    </row>
    <row r="510">
      <c r="A510" s="10" t="n"/>
      <c r="B510" s="11" t="n"/>
      <c r="F510" s="12" t="n"/>
      <c r="L510" s="10" t="n"/>
      <c r="M510" s="13" t="n"/>
      <c r="N510" s="8">
        <f>IF(AND(L510&lt;&gt;"",L510&lt;=TODAY(),I510&lt;&gt;"RDV"),"🔔 À FAIRE","")</f>
        <v/>
      </c>
      <c r="O510" s="9">
        <f>IF(B510="","",IFERROR(TEXT(HOUR(B510),"00")&amp;"h",LEFT(B510,2)&amp;"h"))</f>
        <v/>
      </c>
    </row>
    <row r="511">
      <c r="A511" s="10" t="n"/>
      <c r="B511" s="11" t="n"/>
      <c r="F511" s="12" t="n"/>
      <c r="L511" s="10" t="n"/>
      <c r="M511" s="13" t="n"/>
      <c r="N511" s="8">
        <f>IF(AND(L511&lt;&gt;"",L511&lt;=TODAY(),I511&lt;&gt;"RDV"),"🔔 À FAIRE","")</f>
        <v/>
      </c>
      <c r="O511" s="9">
        <f>IF(B511="","",IFERROR(TEXT(HOUR(B511),"00")&amp;"h",LEFT(B511,2)&amp;"h"))</f>
        <v/>
      </c>
    </row>
    <row r="512">
      <c r="A512" s="10" t="n"/>
      <c r="B512" s="11" t="n"/>
      <c r="F512" s="12" t="n"/>
      <c r="L512" s="10" t="n"/>
      <c r="M512" s="13" t="n"/>
      <c r="N512" s="8">
        <f>IF(AND(L512&lt;&gt;"",L512&lt;=TODAY(),I512&lt;&gt;"RDV"),"🔔 À FAIRE","")</f>
        <v/>
      </c>
      <c r="O512" s="9">
        <f>IF(B512="","",IFERROR(TEXT(HOUR(B512),"00")&amp;"h",LEFT(B512,2)&amp;"h"))</f>
        <v/>
      </c>
    </row>
    <row r="513">
      <c r="A513" s="10" t="n"/>
      <c r="B513" s="11" t="n"/>
      <c r="F513" s="12" t="n"/>
      <c r="L513" s="10" t="n"/>
      <c r="M513" s="13" t="n"/>
      <c r="N513" s="8">
        <f>IF(AND(L513&lt;&gt;"",L513&lt;=TODAY(),I513&lt;&gt;"RDV"),"🔔 À FAIRE","")</f>
        <v/>
      </c>
      <c r="O513" s="9">
        <f>IF(B513="","",IFERROR(TEXT(HOUR(B513),"00")&amp;"h",LEFT(B513,2)&amp;"h"))</f>
        <v/>
      </c>
    </row>
    <row r="514">
      <c r="A514" s="10" t="n"/>
      <c r="B514" s="11" t="n"/>
      <c r="F514" s="12" t="n"/>
      <c r="L514" s="10" t="n"/>
      <c r="M514" s="13" t="n"/>
      <c r="N514" s="8">
        <f>IF(AND(L514&lt;&gt;"",L514&lt;=TODAY(),I514&lt;&gt;"RDV"),"🔔 À FAIRE","")</f>
        <v/>
      </c>
      <c r="O514" s="9">
        <f>IF(B514="","",IFERROR(TEXT(HOUR(B514),"00")&amp;"h",LEFT(B514,2)&amp;"h"))</f>
        <v/>
      </c>
    </row>
    <row r="515">
      <c r="A515" s="10" t="n"/>
      <c r="B515" s="11" t="n"/>
      <c r="F515" s="12" t="n"/>
      <c r="L515" s="10" t="n"/>
      <c r="M515" s="13" t="n"/>
      <c r="N515" s="8">
        <f>IF(AND(L515&lt;&gt;"",L515&lt;=TODAY(),I515&lt;&gt;"RDV"),"🔔 À FAIRE","")</f>
        <v/>
      </c>
      <c r="O515" s="9">
        <f>IF(B515="","",IFERROR(TEXT(HOUR(B515),"00")&amp;"h",LEFT(B515,2)&amp;"h"))</f>
        <v/>
      </c>
    </row>
    <row r="516">
      <c r="A516" s="10" t="n"/>
      <c r="B516" s="11" t="n"/>
      <c r="F516" s="12" t="n"/>
      <c r="L516" s="10" t="n"/>
      <c r="M516" s="13" t="n"/>
      <c r="N516" s="8">
        <f>IF(AND(L516&lt;&gt;"",L516&lt;=TODAY(),I516&lt;&gt;"RDV"),"🔔 À FAIRE","")</f>
        <v/>
      </c>
      <c r="O516" s="9">
        <f>IF(B516="","",IFERROR(TEXT(HOUR(B516),"00")&amp;"h",LEFT(B516,2)&amp;"h"))</f>
        <v/>
      </c>
    </row>
    <row r="517">
      <c r="A517" s="10" t="n"/>
      <c r="B517" s="11" t="n"/>
      <c r="F517" s="12" t="n"/>
      <c r="L517" s="10" t="n"/>
      <c r="M517" s="13" t="n"/>
      <c r="N517" s="8">
        <f>IF(AND(L517&lt;&gt;"",L517&lt;=TODAY(),I517&lt;&gt;"RDV"),"🔔 À FAIRE","")</f>
        <v/>
      </c>
      <c r="O517" s="9">
        <f>IF(B517="","",IFERROR(TEXT(HOUR(B517),"00")&amp;"h",LEFT(B517,2)&amp;"h"))</f>
        <v/>
      </c>
    </row>
    <row r="518">
      <c r="A518" s="10" t="n"/>
      <c r="B518" s="11" t="n"/>
      <c r="F518" s="12" t="n"/>
      <c r="L518" s="10" t="n"/>
      <c r="M518" s="13" t="n"/>
      <c r="N518" s="8">
        <f>IF(AND(L518&lt;&gt;"",L518&lt;=TODAY(),I518&lt;&gt;"RDV"),"🔔 À FAIRE","")</f>
        <v/>
      </c>
      <c r="O518" s="9">
        <f>IF(B518="","",IFERROR(TEXT(HOUR(B518),"00")&amp;"h",LEFT(B518,2)&amp;"h"))</f>
        <v/>
      </c>
    </row>
    <row r="519">
      <c r="A519" s="10" t="n"/>
      <c r="B519" s="11" t="n"/>
      <c r="F519" s="12" t="n"/>
      <c r="L519" s="10" t="n"/>
      <c r="M519" s="13" t="n"/>
      <c r="N519" s="8">
        <f>IF(AND(L519&lt;&gt;"",L519&lt;=TODAY(),I519&lt;&gt;"RDV"),"🔔 À FAIRE","")</f>
        <v/>
      </c>
      <c r="O519" s="9">
        <f>IF(B519="","",IFERROR(TEXT(HOUR(B519),"00")&amp;"h",LEFT(B519,2)&amp;"h"))</f>
        <v/>
      </c>
    </row>
    <row r="520">
      <c r="A520" s="10" t="n"/>
      <c r="B520" s="11" t="n"/>
      <c r="F520" s="12" t="n"/>
      <c r="L520" s="10" t="n"/>
      <c r="M520" s="13" t="n"/>
      <c r="N520" s="8">
        <f>IF(AND(L520&lt;&gt;"",L520&lt;=TODAY(),I520&lt;&gt;"RDV"),"🔔 À FAIRE","")</f>
        <v/>
      </c>
      <c r="O520" s="9">
        <f>IF(B520="","",IFERROR(TEXT(HOUR(B520),"00")&amp;"h",LEFT(B520,2)&amp;"h"))</f>
        <v/>
      </c>
    </row>
    <row r="521">
      <c r="A521" s="10" t="n"/>
      <c r="B521" s="11" t="n"/>
      <c r="F521" s="12" t="n"/>
      <c r="L521" s="10" t="n"/>
      <c r="M521" s="13" t="n"/>
      <c r="N521" s="8">
        <f>IF(AND(L521&lt;&gt;"",L521&lt;=TODAY(),I521&lt;&gt;"RDV"),"🔔 À FAIRE","")</f>
        <v/>
      </c>
      <c r="O521" s="9">
        <f>IF(B521="","",IFERROR(TEXT(HOUR(B521),"00")&amp;"h",LEFT(B521,2)&amp;"h"))</f>
        <v/>
      </c>
    </row>
    <row r="522">
      <c r="A522" s="10" t="n"/>
      <c r="B522" s="11" t="n"/>
      <c r="F522" s="12" t="n"/>
      <c r="L522" s="10" t="n"/>
      <c r="M522" s="13" t="n"/>
      <c r="N522" s="8">
        <f>IF(AND(L522&lt;&gt;"",L522&lt;=TODAY(),I522&lt;&gt;"RDV"),"🔔 À FAIRE","")</f>
        <v/>
      </c>
      <c r="O522" s="9">
        <f>IF(B522="","",IFERROR(TEXT(HOUR(B522),"00")&amp;"h",LEFT(B522,2)&amp;"h"))</f>
        <v/>
      </c>
    </row>
    <row r="523">
      <c r="A523" s="10" t="n"/>
      <c r="B523" s="11" t="n"/>
      <c r="F523" s="12" t="n"/>
      <c r="L523" s="10" t="n"/>
      <c r="M523" s="13" t="n"/>
      <c r="N523" s="8">
        <f>IF(AND(L523&lt;&gt;"",L523&lt;=TODAY(),I523&lt;&gt;"RDV"),"🔔 À FAIRE","")</f>
        <v/>
      </c>
      <c r="O523" s="9">
        <f>IF(B523="","",IFERROR(TEXT(HOUR(B523),"00")&amp;"h",LEFT(B523,2)&amp;"h"))</f>
        <v/>
      </c>
    </row>
    <row r="524">
      <c r="A524" s="10" t="n"/>
      <c r="B524" s="11" t="n"/>
      <c r="F524" s="12" t="n"/>
      <c r="L524" s="10" t="n"/>
      <c r="M524" s="13" t="n"/>
      <c r="N524" s="8">
        <f>IF(AND(L524&lt;&gt;"",L524&lt;=TODAY(),I524&lt;&gt;"RDV"),"🔔 À FAIRE","")</f>
        <v/>
      </c>
      <c r="O524" s="9">
        <f>IF(B524="","",IFERROR(TEXT(HOUR(B524),"00")&amp;"h",LEFT(B524,2)&amp;"h"))</f>
        <v/>
      </c>
    </row>
    <row r="525">
      <c r="A525" s="10" t="n"/>
      <c r="B525" s="11" t="n"/>
      <c r="F525" s="12" t="n"/>
      <c r="L525" s="10" t="n"/>
      <c r="M525" s="13" t="n"/>
      <c r="N525" s="8">
        <f>IF(AND(L525&lt;&gt;"",L525&lt;=TODAY(),I525&lt;&gt;"RDV"),"🔔 À FAIRE","")</f>
        <v/>
      </c>
      <c r="O525" s="9">
        <f>IF(B525="","",IFERROR(TEXT(HOUR(B525),"00")&amp;"h",LEFT(B525,2)&amp;"h"))</f>
        <v/>
      </c>
    </row>
    <row r="526">
      <c r="A526" s="10" t="n"/>
      <c r="B526" s="11" t="n"/>
      <c r="F526" s="12" t="n"/>
      <c r="L526" s="10" t="n"/>
      <c r="M526" s="13" t="n"/>
      <c r="N526" s="8">
        <f>IF(AND(L526&lt;&gt;"",L526&lt;=TODAY(),I526&lt;&gt;"RDV"),"🔔 À FAIRE","")</f>
        <v/>
      </c>
      <c r="O526" s="9">
        <f>IF(B526="","",IFERROR(TEXT(HOUR(B526),"00")&amp;"h",LEFT(B526,2)&amp;"h"))</f>
        <v/>
      </c>
    </row>
    <row r="527">
      <c r="A527" s="10" t="n"/>
      <c r="B527" s="11" t="n"/>
      <c r="F527" s="12" t="n"/>
      <c r="L527" s="10" t="n"/>
      <c r="M527" s="13" t="n"/>
      <c r="N527" s="8">
        <f>IF(AND(L527&lt;&gt;"",L527&lt;=TODAY(),I527&lt;&gt;"RDV"),"🔔 À FAIRE","")</f>
        <v/>
      </c>
      <c r="O527" s="9">
        <f>IF(B527="","",IFERROR(TEXT(HOUR(B527),"00")&amp;"h",LEFT(B527,2)&amp;"h"))</f>
        <v/>
      </c>
    </row>
    <row r="528">
      <c r="A528" s="10" t="n"/>
      <c r="B528" s="11" t="n"/>
      <c r="F528" s="12" t="n"/>
      <c r="L528" s="10" t="n"/>
      <c r="M528" s="13" t="n"/>
      <c r="N528" s="8">
        <f>IF(AND(L528&lt;&gt;"",L528&lt;=TODAY(),I528&lt;&gt;"RDV"),"🔔 À FAIRE","")</f>
        <v/>
      </c>
      <c r="O528" s="9">
        <f>IF(B528="","",IFERROR(TEXT(HOUR(B528),"00")&amp;"h",LEFT(B528,2)&amp;"h"))</f>
        <v/>
      </c>
    </row>
    <row r="529">
      <c r="A529" s="10" t="n"/>
      <c r="B529" s="11" t="n"/>
      <c r="F529" s="12" t="n"/>
      <c r="L529" s="10" t="n"/>
      <c r="M529" s="13" t="n"/>
      <c r="N529" s="8">
        <f>IF(AND(L529&lt;&gt;"",L529&lt;=TODAY(),I529&lt;&gt;"RDV"),"🔔 À FAIRE","")</f>
        <v/>
      </c>
      <c r="O529" s="9">
        <f>IF(B529="","",IFERROR(TEXT(HOUR(B529),"00")&amp;"h",LEFT(B529,2)&amp;"h"))</f>
        <v/>
      </c>
    </row>
    <row r="530">
      <c r="A530" s="10" t="n"/>
      <c r="B530" s="11" t="n"/>
      <c r="F530" s="12" t="n"/>
      <c r="L530" s="10" t="n"/>
      <c r="M530" s="13" t="n"/>
      <c r="N530" s="8">
        <f>IF(AND(L530&lt;&gt;"",L530&lt;=TODAY(),I530&lt;&gt;"RDV"),"🔔 À FAIRE","")</f>
        <v/>
      </c>
      <c r="O530" s="9">
        <f>IF(B530="","",IFERROR(TEXT(HOUR(B530),"00")&amp;"h",LEFT(B530,2)&amp;"h"))</f>
        <v/>
      </c>
    </row>
    <row r="531">
      <c r="A531" s="10" t="n"/>
      <c r="B531" s="11" t="n"/>
      <c r="F531" s="12" t="n"/>
      <c r="L531" s="10" t="n"/>
      <c r="M531" s="13" t="n"/>
      <c r="N531" s="8">
        <f>IF(AND(L531&lt;&gt;"",L531&lt;=TODAY(),I531&lt;&gt;"RDV"),"🔔 À FAIRE","")</f>
        <v/>
      </c>
      <c r="O531" s="9">
        <f>IF(B531="","",IFERROR(TEXT(HOUR(B531),"00")&amp;"h",LEFT(B531,2)&amp;"h"))</f>
        <v/>
      </c>
    </row>
    <row r="532">
      <c r="A532" s="10" t="n"/>
      <c r="B532" s="11" t="n"/>
      <c r="F532" s="12" t="n"/>
      <c r="L532" s="10" t="n"/>
      <c r="M532" s="13" t="n"/>
      <c r="N532" s="8">
        <f>IF(AND(L532&lt;&gt;"",L532&lt;=TODAY(),I532&lt;&gt;"RDV"),"🔔 À FAIRE","")</f>
        <v/>
      </c>
      <c r="O532" s="9">
        <f>IF(B532="","",IFERROR(TEXT(HOUR(B532),"00")&amp;"h",LEFT(B532,2)&amp;"h"))</f>
        <v/>
      </c>
    </row>
    <row r="533">
      <c r="A533" s="10" t="n"/>
      <c r="B533" s="11" t="n"/>
      <c r="F533" s="12" t="n"/>
      <c r="L533" s="10" t="n"/>
      <c r="M533" s="13" t="n"/>
      <c r="N533" s="8">
        <f>IF(AND(L533&lt;&gt;"",L533&lt;=TODAY(),I533&lt;&gt;"RDV"),"🔔 À FAIRE","")</f>
        <v/>
      </c>
      <c r="O533" s="9">
        <f>IF(B533="","",IFERROR(TEXT(HOUR(B533),"00")&amp;"h",LEFT(B533,2)&amp;"h"))</f>
        <v/>
      </c>
    </row>
    <row r="534">
      <c r="A534" s="10" t="n"/>
      <c r="B534" s="11" t="n"/>
      <c r="F534" s="12" t="n"/>
      <c r="L534" s="10" t="n"/>
      <c r="M534" s="13" t="n"/>
      <c r="N534" s="8">
        <f>IF(AND(L534&lt;&gt;"",L534&lt;=TODAY(),I534&lt;&gt;"RDV"),"🔔 À FAIRE","")</f>
        <v/>
      </c>
      <c r="O534" s="9">
        <f>IF(B534="","",IFERROR(TEXT(HOUR(B534),"00")&amp;"h",LEFT(B534,2)&amp;"h"))</f>
        <v/>
      </c>
    </row>
    <row r="535">
      <c r="A535" s="10" t="n"/>
      <c r="B535" s="11" t="n"/>
      <c r="F535" s="12" t="n"/>
      <c r="L535" s="10" t="n"/>
      <c r="M535" s="13" t="n"/>
      <c r="N535" s="8">
        <f>IF(AND(L535&lt;&gt;"",L535&lt;=TODAY(),I535&lt;&gt;"RDV"),"🔔 À FAIRE","")</f>
        <v/>
      </c>
      <c r="O535" s="9">
        <f>IF(B535="","",IFERROR(TEXT(HOUR(B535),"00")&amp;"h",LEFT(B535,2)&amp;"h"))</f>
        <v/>
      </c>
    </row>
    <row r="536">
      <c r="A536" s="10" t="n"/>
      <c r="B536" s="11" t="n"/>
      <c r="F536" s="12" t="n"/>
      <c r="L536" s="10" t="n"/>
      <c r="M536" s="13" t="n"/>
      <c r="N536" s="8">
        <f>IF(AND(L536&lt;&gt;"",L536&lt;=TODAY(),I536&lt;&gt;"RDV"),"🔔 À FAIRE","")</f>
        <v/>
      </c>
      <c r="O536" s="9">
        <f>IF(B536="","",IFERROR(TEXT(HOUR(B536),"00")&amp;"h",LEFT(B536,2)&amp;"h"))</f>
        <v/>
      </c>
    </row>
    <row r="537">
      <c r="A537" s="10" t="n"/>
      <c r="B537" s="11" t="n"/>
      <c r="F537" s="12" t="n"/>
      <c r="L537" s="10" t="n"/>
      <c r="M537" s="13" t="n"/>
      <c r="N537" s="8">
        <f>IF(AND(L537&lt;&gt;"",L537&lt;=TODAY(),I537&lt;&gt;"RDV"),"🔔 À FAIRE","")</f>
        <v/>
      </c>
      <c r="O537" s="9">
        <f>IF(B537="","",IFERROR(TEXT(HOUR(B537),"00")&amp;"h",LEFT(B537,2)&amp;"h"))</f>
        <v/>
      </c>
    </row>
    <row r="538">
      <c r="A538" s="10" t="n"/>
      <c r="B538" s="11" t="n"/>
      <c r="F538" s="12" t="n"/>
      <c r="L538" s="10" t="n"/>
      <c r="M538" s="13" t="n"/>
      <c r="N538" s="8">
        <f>IF(AND(L538&lt;&gt;"",L538&lt;=TODAY(),I538&lt;&gt;"RDV"),"🔔 À FAIRE","")</f>
        <v/>
      </c>
      <c r="O538" s="9">
        <f>IF(B538="","",IFERROR(TEXT(HOUR(B538),"00")&amp;"h",LEFT(B538,2)&amp;"h"))</f>
        <v/>
      </c>
    </row>
    <row r="539">
      <c r="A539" s="10" t="n"/>
      <c r="B539" s="11" t="n"/>
      <c r="F539" s="12" t="n"/>
      <c r="L539" s="10" t="n"/>
      <c r="M539" s="13" t="n"/>
      <c r="N539" s="8">
        <f>IF(AND(L539&lt;&gt;"",L539&lt;=TODAY(),I539&lt;&gt;"RDV"),"🔔 À FAIRE","")</f>
        <v/>
      </c>
      <c r="O539" s="9">
        <f>IF(B539="","",IFERROR(TEXT(HOUR(B539),"00")&amp;"h",LEFT(B539,2)&amp;"h"))</f>
        <v/>
      </c>
    </row>
    <row r="540">
      <c r="A540" s="10" t="n"/>
      <c r="B540" s="11" t="n"/>
      <c r="F540" s="12" t="n"/>
      <c r="L540" s="10" t="n"/>
      <c r="M540" s="13" t="n"/>
      <c r="N540" s="8">
        <f>IF(AND(L540&lt;&gt;"",L540&lt;=TODAY(),I540&lt;&gt;"RDV"),"🔔 À FAIRE","")</f>
        <v/>
      </c>
      <c r="O540" s="9">
        <f>IF(B540="","",IFERROR(TEXT(HOUR(B540),"00")&amp;"h",LEFT(B540,2)&amp;"h"))</f>
        <v/>
      </c>
    </row>
    <row r="541">
      <c r="A541" s="10" t="n"/>
      <c r="B541" s="11" t="n"/>
      <c r="F541" s="12" t="n"/>
      <c r="L541" s="10" t="n"/>
      <c r="M541" s="13" t="n"/>
      <c r="N541" s="8">
        <f>IF(AND(L541&lt;&gt;"",L541&lt;=TODAY(),I541&lt;&gt;"RDV"),"🔔 À FAIRE","")</f>
        <v/>
      </c>
      <c r="O541" s="9">
        <f>IF(B541="","",IFERROR(TEXT(HOUR(B541),"00")&amp;"h",LEFT(B541,2)&amp;"h"))</f>
        <v/>
      </c>
    </row>
    <row r="542">
      <c r="A542" s="10" t="n"/>
      <c r="B542" s="11" t="n"/>
      <c r="F542" s="12" t="n"/>
      <c r="L542" s="10" t="n"/>
      <c r="M542" s="13" t="n"/>
      <c r="N542" s="8">
        <f>IF(AND(L542&lt;&gt;"",L542&lt;=TODAY(),I542&lt;&gt;"RDV"),"🔔 À FAIRE","")</f>
        <v/>
      </c>
      <c r="O542" s="9">
        <f>IF(B542="","",IFERROR(TEXT(HOUR(B542),"00")&amp;"h",LEFT(B542,2)&amp;"h"))</f>
        <v/>
      </c>
    </row>
    <row r="543">
      <c r="A543" s="10" t="n"/>
      <c r="B543" s="11" t="n"/>
      <c r="F543" s="12" t="n"/>
      <c r="L543" s="10" t="n"/>
      <c r="M543" s="13" t="n"/>
      <c r="N543" s="8">
        <f>IF(AND(L543&lt;&gt;"",L543&lt;=TODAY(),I543&lt;&gt;"RDV"),"🔔 À FAIRE","")</f>
        <v/>
      </c>
      <c r="O543" s="9">
        <f>IF(B543="","",IFERROR(TEXT(HOUR(B543),"00")&amp;"h",LEFT(B543,2)&amp;"h"))</f>
        <v/>
      </c>
    </row>
    <row r="544">
      <c r="A544" s="10" t="n"/>
      <c r="B544" s="11" t="n"/>
      <c r="F544" s="12" t="n"/>
      <c r="L544" s="10" t="n"/>
      <c r="M544" s="13" t="n"/>
      <c r="N544" s="8">
        <f>IF(AND(L544&lt;&gt;"",L544&lt;=TODAY(),I544&lt;&gt;"RDV"),"🔔 À FAIRE","")</f>
        <v/>
      </c>
      <c r="O544" s="9">
        <f>IF(B544="","",IFERROR(TEXT(HOUR(B544),"00")&amp;"h",LEFT(B544,2)&amp;"h"))</f>
        <v/>
      </c>
    </row>
    <row r="545">
      <c r="A545" s="10" t="n"/>
      <c r="B545" s="11" t="n"/>
      <c r="F545" s="12" t="n"/>
      <c r="L545" s="10" t="n"/>
      <c r="M545" s="13" t="n"/>
      <c r="N545" s="8">
        <f>IF(AND(L545&lt;&gt;"",L545&lt;=TODAY(),I545&lt;&gt;"RDV"),"🔔 À FAIRE","")</f>
        <v/>
      </c>
      <c r="O545" s="9">
        <f>IF(B545="","",IFERROR(TEXT(HOUR(B545),"00")&amp;"h",LEFT(B545,2)&amp;"h"))</f>
        <v/>
      </c>
    </row>
    <row r="546">
      <c r="A546" s="10" t="n"/>
      <c r="B546" s="11" t="n"/>
      <c r="F546" s="12" t="n"/>
      <c r="L546" s="10" t="n"/>
      <c r="M546" s="13" t="n"/>
      <c r="N546" s="8">
        <f>IF(AND(L546&lt;&gt;"",L546&lt;=TODAY(),I546&lt;&gt;"RDV"),"🔔 À FAIRE","")</f>
        <v/>
      </c>
      <c r="O546" s="9">
        <f>IF(B546="","",IFERROR(TEXT(HOUR(B546),"00")&amp;"h",LEFT(B546,2)&amp;"h"))</f>
        <v/>
      </c>
    </row>
    <row r="547">
      <c r="A547" s="10" t="n"/>
      <c r="B547" s="11" t="n"/>
      <c r="F547" s="12" t="n"/>
      <c r="L547" s="10" t="n"/>
      <c r="M547" s="13" t="n"/>
      <c r="N547" s="8">
        <f>IF(AND(L547&lt;&gt;"",L547&lt;=TODAY(),I547&lt;&gt;"RDV"),"🔔 À FAIRE","")</f>
        <v/>
      </c>
      <c r="O547" s="9">
        <f>IF(B547="","",IFERROR(TEXT(HOUR(B547),"00")&amp;"h",LEFT(B547,2)&amp;"h"))</f>
        <v/>
      </c>
    </row>
    <row r="548">
      <c r="A548" s="10" t="n"/>
      <c r="B548" s="11" t="n"/>
      <c r="F548" s="12" t="n"/>
      <c r="L548" s="10" t="n"/>
      <c r="M548" s="13" t="n"/>
      <c r="N548" s="8">
        <f>IF(AND(L548&lt;&gt;"",L548&lt;=TODAY(),I548&lt;&gt;"RDV"),"🔔 À FAIRE","")</f>
        <v/>
      </c>
      <c r="O548" s="9">
        <f>IF(B548="","",IFERROR(TEXT(HOUR(B548),"00")&amp;"h",LEFT(B548,2)&amp;"h"))</f>
        <v/>
      </c>
    </row>
    <row r="549">
      <c r="A549" s="10" t="n"/>
      <c r="B549" s="11" t="n"/>
      <c r="F549" s="12" t="n"/>
      <c r="L549" s="10" t="n"/>
      <c r="M549" s="13" t="n"/>
      <c r="N549" s="8">
        <f>IF(AND(L549&lt;&gt;"",L549&lt;=TODAY(),I549&lt;&gt;"RDV"),"🔔 À FAIRE","")</f>
        <v/>
      </c>
      <c r="O549" s="9">
        <f>IF(B549="","",IFERROR(TEXT(HOUR(B549),"00")&amp;"h",LEFT(B549,2)&amp;"h"))</f>
        <v/>
      </c>
    </row>
    <row r="550">
      <c r="A550" s="10" t="n"/>
      <c r="B550" s="11" t="n"/>
      <c r="F550" s="12" t="n"/>
      <c r="L550" s="10" t="n"/>
      <c r="M550" s="13" t="n"/>
      <c r="N550" s="8">
        <f>IF(AND(L550&lt;&gt;"",L550&lt;=TODAY(),I550&lt;&gt;"RDV"),"🔔 À FAIRE","")</f>
        <v/>
      </c>
      <c r="O550" s="9">
        <f>IF(B550="","",IFERROR(TEXT(HOUR(B550),"00")&amp;"h",LEFT(B550,2)&amp;"h"))</f>
        <v/>
      </c>
    </row>
    <row r="551">
      <c r="A551" s="10" t="n"/>
      <c r="B551" s="11" t="n"/>
      <c r="F551" s="12" t="n"/>
      <c r="L551" s="10" t="n"/>
      <c r="M551" s="13" t="n"/>
      <c r="N551" s="8">
        <f>IF(AND(L551&lt;&gt;"",L551&lt;=TODAY(),I551&lt;&gt;"RDV"),"🔔 À FAIRE","")</f>
        <v/>
      </c>
      <c r="O551" s="9">
        <f>IF(B551="","",IFERROR(TEXT(HOUR(B551),"00")&amp;"h",LEFT(B551,2)&amp;"h"))</f>
        <v/>
      </c>
    </row>
    <row r="552">
      <c r="A552" s="10" t="n"/>
      <c r="B552" s="11" t="n"/>
      <c r="F552" s="12" t="n"/>
      <c r="L552" s="10" t="n"/>
      <c r="M552" s="13" t="n"/>
      <c r="N552" s="8">
        <f>IF(AND(L552&lt;&gt;"",L552&lt;=TODAY(),I552&lt;&gt;"RDV"),"🔔 À FAIRE","")</f>
        <v/>
      </c>
      <c r="O552" s="9">
        <f>IF(B552="","",IFERROR(TEXT(HOUR(B552),"00")&amp;"h",LEFT(B552,2)&amp;"h"))</f>
        <v/>
      </c>
    </row>
    <row r="553">
      <c r="A553" s="10" t="n"/>
      <c r="B553" s="11" t="n"/>
      <c r="F553" s="12" t="n"/>
      <c r="L553" s="10" t="n"/>
      <c r="M553" s="13" t="n"/>
      <c r="N553" s="8">
        <f>IF(AND(L553&lt;&gt;"",L553&lt;=TODAY(),I553&lt;&gt;"RDV"),"🔔 À FAIRE","")</f>
        <v/>
      </c>
      <c r="O553" s="9">
        <f>IF(B553="","",IFERROR(TEXT(HOUR(B553),"00")&amp;"h",LEFT(B553,2)&amp;"h"))</f>
        <v/>
      </c>
    </row>
    <row r="554">
      <c r="A554" s="10" t="n"/>
      <c r="B554" s="11" t="n"/>
      <c r="F554" s="12" t="n"/>
      <c r="L554" s="10" t="n"/>
      <c r="M554" s="13" t="n"/>
      <c r="N554" s="8">
        <f>IF(AND(L554&lt;&gt;"",L554&lt;=TODAY(),I554&lt;&gt;"RDV"),"🔔 À FAIRE","")</f>
        <v/>
      </c>
      <c r="O554" s="9">
        <f>IF(B554="","",IFERROR(TEXT(HOUR(B554),"00")&amp;"h",LEFT(B554,2)&amp;"h"))</f>
        <v/>
      </c>
    </row>
    <row r="555">
      <c r="A555" s="10" t="n"/>
      <c r="B555" s="11" t="n"/>
      <c r="F555" s="12" t="n"/>
      <c r="L555" s="10" t="n"/>
      <c r="M555" s="13" t="n"/>
      <c r="N555" s="8">
        <f>IF(AND(L555&lt;&gt;"",L555&lt;=TODAY(),I555&lt;&gt;"RDV"),"🔔 À FAIRE","")</f>
        <v/>
      </c>
      <c r="O555" s="9">
        <f>IF(B555="","",IFERROR(TEXT(HOUR(B555),"00")&amp;"h",LEFT(B555,2)&amp;"h"))</f>
        <v/>
      </c>
    </row>
    <row r="556">
      <c r="A556" s="10" t="n"/>
      <c r="B556" s="11" t="n"/>
      <c r="F556" s="12" t="n"/>
      <c r="L556" s="10" t="n"/>
      <c r="M556" s="13" t="n"/>
      <c r="N556" s="8">
        <f>IF(AND(L556&lt;&gt;"",L556&lt;=TODAY(),I556&lt;&gt;"RDV"),"🔔 À FAIRE","")</f>
        <v/>
      </c>
      <c r="O556" s="9">
        <f>IF(B556="","",IFERROR(TEXT(HOUR(B556),"00")&amp;"h",LEFT(B556,2)&amp;"h"))</f>
        <v/>
      </c>
    </row>
    <row r="557">
      <c r="A557" s="10" t="n"/>
      <c r="B557" s="11" t="n"/>
      <c r="F557" s="12" t="n"/>
      <c r="L557" s="10" t="n"/>
      <c r="M557" s="13" t="n"/>
      <c r="N557" s="8">
        <f>IF(AND(L557&lt;&gt;"",L557&lt;=TODAY(),I557&lt;&gt;"RDV"),"🔔 À FAIRE","")</f>
        <v/>
      </c>
      <c r="O557" s="9">
        <f>IF(B557="","",IFERROR(TEXT(HOUR(B557),"00")&amp;"h",LEFT(B557,2)&amp;"h"))</f>
        <v/>
      </c>
    </row>
    <row r="558">
      <c r="A558" s="10" t="n"/>
      <c r="B558" s="11" t="n"/>
      <c r="F558" s="12" t="n"/>
      <c r="L558" s="10" t="n"/>
      <c r="M558" s="13" t="n"/>
      <c r="N558" s="8">
        <f>IF(AND(L558&lt;&gt;"",L558&lt;=TODAY(),I558&lt;&gt;"RDV"),"🔔 À FAIRE","")</f>
        <v/>
      </c>
      <c r="O558" s="9">
        <f>IF(B558="","",IFERROR(TEXT(HOUR(B558),"00")&amp;"h",LEFT(B558,2)&amp;"h"))</f>
        <v/>
      </c>
    </row>
    <row r="559">
      <c r="A559" s="10" t="n"/>
      <c r="B559" s="11" t="n"/>
      <c r="F559" s="12" t="n"/>
      <c r="L559" s="10" t="n"/>
      <c r="M559" s="13" t="n"/>
      <c r="N559" s="8">
        <f>IF(AND(L559&lt;&gt;"",L559&lt;=TODAY(),I559&lt;&gt;"RDV"),"🔔 À FAIRE","")</f>
        <v/>
      </c>
      <c r="O559" s="9">
        <f>IF(B559="","",IFERROR(TEXT(HOUR(B559),"00")&amp;"h",LEFT(B559,2)&amp;"h"))</f>
        <v/>
      </c>
    </row>
    <row r="560">
      <c r="A560" s="10" t="n"/>
      <c r="B560" s="11" t="n"/>
      <c r="F560" s="12" t="n"/>
      <c r="L560" s="10" t="n"/>
      <c r="M560" s="13" t="n"/>
      <c r="N560" s="8">
        <f>IF(AND(L560&lt;&gt;"",L560&lt;=TODAY(),I560&lt;&gt;"RDV"),"🔔 À FAIRE","")</f>
        <v/>
      </c>
      <c r="O560" s="9">
        <f>IF(B560="","",IFERROR(TEXT(HOUR(B560),"00")&amp;"h",LEFT(B560,2)&amp;"h"))</f>
        <v/>
      </c>
    </row>
    <row r="561">
      <c r="A561" s="10" t="n"/>
      <c r="B561" s="11" t="n"/>
      <c r="F561" s="12" t="n"/>
      <c r="L561" s="10" t="n"/>
      <c r="M561" s="13" t="n"/>
      <c r="N561" s="8">
        <f>IF(AND(L561&lt;&gt;"",L561&lt;=TODAY(),I561&lt;&gt;"RDV"),"🔔 À FAIRE","")</f>
        <v/>
      </c>
      <c r="O561" s="9">
        <f>IF(B561="","",IFERROR(TEXT(HOUR(B561),"00")&amp;"h",LEFT(B561,2)&amp;"h"))</f>
        <v/>
      </c>
    </row>
    <row r="562">
      <c r="A562" s="10" t="n"/>
      <c r="B562" s="11" t="n"/>
      <c r="F562" s="12" t="n"/>
      <c r="L562" s="10" t="n"/>
      <c r="M562" s="13" t="n"/>
      <c r="N562" s="8">
        <f>IF(AND(L562&lt;&gt;"",L562&lt;=TODAY(),I562&lt;&gt;"RDV"),"🔔 À FAIRE","")</f>
        <v/>
      </c>
      <c r="O562" s="9">
        <f>IF(B562="","",IFERROR(TEXT(HOUR(B562),"00")&amp;"h",LEFT(B562,2)&amp;"h"))</f>
        <v/>
      </c>
    </row>
    <row r="563">
      <c r="A563" s="10" t="n"/>
      <c r="B563" s="11" t="n"/>
      <c r="F563" s="12" t="n"/>
      <c r="L563" s="10" t="n"/>
      <c r="M563" s="13" t="n"/>
      <c r="N563" s="8">
        <f>IF(AND(L563&lt;&gt;"",L563&lt;=TODAY(),I563&lt;&gt;"RDV"),"🔔 À FAIRE","")</f>
        <v/>
      </c>
      <c r="O563" s="9">
        <f>IF(B563="","",IFERROR(TEXT(HOUR(B563),"00")&amp;"h",LEFT(B563,2)&amp;"h"))</f>
        <v/>
      </c>
    </row>
    <row r="564">
      <c r="A564" s="10" t="n"/>
      <c r="B564" s="11" t="n"/>
      <c r="F564" s="12" t="n"/>
      <c r="L564" s="10" t="n"/>
      <c r="M564" s="13" t="n"/>
      <c r="N564" s="8">
        <f>IF(AND(L564&lt;&gt;"",L564&lt;=TODAY(),I564&lt;&gt;"RDV"),"🔔 À FAIRE","")</f>
        <v/>
      </c>
      <c r="O564" s="9">
        <f>IF(B564="","",IFERROR(TEXT(HOUR(B564),"00")&amp;"h",LEFT(B564,2)&amp;"h"))</f>
        <v/>
      </c>
    </row>
    <row r="565">
      <c r="A565" s="10" t="n"/>
      <c r="B565" s="11" t="n"/>
      <c r="F565" s="12" t="n"/>
      <c r="L565" s="10" t="n"/>
      <c r="M565" s="13" t="n"/>
      <c r="N565" s="8">
        <f>IF(AND(L565&lt;&gt;"",L565&lt;=TODAY(),I565&lt;&gt;"RDV"),"🔔 À FAIRE","")</f>
        <v/>
      </c>
      <c r="O565" s="9">
        <f>IF(B565="","",IFERROR(TEXT(HOUR(B565),"00")&amp;"h",LEFT(B565,2)&amp;"h"))</f>
        <v/>
      </c>
    </row>
    <row r="566">
      <c r="A566" s="10" t="n"/>
      <c r="B566" s="11" t="n"/>
      <c r="F566" s="12" t="n"/>
      <c r="L566" s="10" t="n"/>
      <c r="M566" s="13" t="n"/>
      <c r="N566" s="8">
        <f>IF(AND(L566&lt;&gt;"",L566&lt;=TODAY(),I566&lt;&gt;"RDV"),"🔔 À FAIRE","")</f>
        <v/>
      </c>
      <c r="O566" s="9">
        <f>IF(B566="","",IFERROR(TEXT(HOUR(B566),"00")&amp;"h",LEFT(B566,2)&amp;"h"))</f>
        <v/>
      </c>
    </row>
    <row r="567">
      <c r="A567" s="10" t="n"/>
      <c r="B567" s="11" t="n"/>
      <c r="F567" s="12" t="n"/>
      <c r="L567" s="10" t="n"/>
      <c r="M567" s="13" t="n"/>
      <c r="N567" s="8">
        <f>IF(AND(L567&lt;&gt;"",L567&lt;=TODAY(),I567&lt;&gt;"RDV"),"🔔 À FAIRE","")</f>
        <v/>
      </c>
      <c r="O567" s="9">
        <f>IF(B567="","",IFERROR(TEXT(HOUR(B567),"00")&amp;"h",LEFT(B567,2)&amp;"h"))</f>
        <v/>
      </c>
    </row>
    <row r="568">
      <c r="A568" s="10" t="n"/>
      <c r="B568" s="11" t="n"/>
      <c r="F568" s="12" t="n"/>
      <c r="L568" s="10" t="n"/>
      <c r="M568" s="13" t="n"/>
      <c r="N568" s="8">
        <f>IF(AND(L568&lt;&gt;"",L568&lt;=TODAY(),I568&lt;&gt;"RDV"),"🔔 À FAIRE","")</f>
        <v/>
      </c>
      <c r="O568" s="9">
        <f>IF(B568="","",IFERROR(TEXT(HOUR(B568),"00")&amp;"h",LEFT(B568,2)&amp;"h"))</f>
        <v/>
      </c>
    </row>
    <row r="569">
      <c r="A569" s="10" t="n"/>
      <c r="B569" s="11" t="n"/>
      <c r="F569" s="12" t="n"/>
      <c r="L569" s="10" t="n"/>
      <c r="M569" s="13" t="n"/>
      <c r="N569" s="8">
        <f>IF(AND(L569&lt;&gt;"",L569&lt;=TODAY(),I569&lt;&gt;"RDV"),"🔔 À FAIRE","")</f>
        <v/>
      </c>
      <c r="O569" s="9">
        <f>IF(B569="","",IFERROR(TEXT(HOUR(B569),"00")&amp;"h",LEFT(B569,2)&amp;"h"))</f>
        <v/>
      </c>
    </row>
    <row r="570">
      <c r="A570" s="10" t="n"/>
      <c r="B570" s="11" t="n"/>
      <c r="F570" s="12" t="n"/>
      <c r="L570" s="10" t="n"/>
      <c r="M570" s="13" t="n"/>
      <c r="N570" s="8">
        <f>IF(AND(L570&lt;&gt;"",L570&lt;=TODAY(),I570&lt;&gt;"RDV"),"🔔 À FAIRE","")</f>
        <v/>
      </c>
      <c r="O570" s="9">
        <f>IF(B570="","",IFERROR(TEXT(HOUR(B570),"00")&amp;"h",LEFT(B570,2)&amp;"h"))</f>
        <v/>
      </c>
    </row>
    <row r="571">
      <c r="A571" s="10" t="n"/>
      <c r="B571" s="11" t="n"/>
      <c r="F571" s="12" t="n"/>
      <c r="L571" s="10" t="n"/>
      <c r="M571" s="13" t="n"/>
      <c r="N571" s="8">
        <f>IF(AND(L571&lt;&gt;"",L571&lt;=TODAY(),I571&lt;&gt;"RDV"),"🔔 À FAIRE","")</f>
        <v/>
      </c>
      <c r="O571" s="9">
        <f>IF(B571="","",IFERROR(TEXT(HOUR(B571),"00")&amp;"h",LEFT(B571,2)&amp;"h"))</f>
        <v/>
      </c>
    </row>
    <row r="572">
      <c r="A572" s="10" t="n"/>
      <c r="B572" s="11" t="n"/>
      <c r="F572" s="12" t="n"/>
      <c r="L572" s="10" t="n"/>
      <c r="M572" s="13" t="n"/>
      <c r="N572" s="8">
        <f>IF(AND(L572&lt;&gt;"",L572&lt;=TODAY(),I572&lt;&gt;"RDV"),"🔔 À FAIRE","")</f>
        <v/>
      </c>
      <c r="O572" s="9">
        <f>IF(B572="","",IFERROR(TEXT(HOUR(B572),"00")&amp;"h",LEFT(B572,2)&amp;"h"))</f>
        <v/>
      </c>
    </row>
    <row r="573">
      <c r="A573" s="10" t="n"/>
      <c r="B573" s="11" t="n"/>
      <c r="F573" s="12" t="n"/>
      <c r="L573" s="10" t="n"/>
      <c r="M573" s="13" t="n"/>
      <c r="N573" s="8">
        <f>IF(AND(L573&lt;&gt;"",L573&lt;=TODAY(),I573&lt;&gt;"RDV"),"🔔 À FAIRE","")</f>
        <v/>
      </c>
      <c r="O573" s="9">
        <f>IF(B573="","",IFERROR(TEXT(HOUR(B573),"00")&amp;"h",LEFT(B573,2)&amp;"h"))</f>
        <v/>
      </c>
    </row>
    <row r="574">
      <c r="A574" s="10" t="n"/>
      <c r="B574" s="11" t="n"/>
      <c r="F574" s="12" t="n"/>
      <c r="L574" s="10" t="n"/>
      <c r="M574" s="13" t="n"/>
      <c r="N574" s="8">
        <f>IF(AND(L574&lt;&gt;"",L574&lt;=TODAY(),I574&lt;&gt;"RDV"),"🔔 À FAIRE","")</f>
        <v/>
      </c>
      <c r="O574" s="9">
        <f>IF(B574="","",IFERROR(TEXT(HOUR(B574),"00")&amp;"h",LEFT(B574,2)&amp;"h"))</f>
        <v/>
      </c>
    </row>
    <row r="575">
      <c r="A575" s="10" t="n"/>
      <c r="B575" s="11" t="n"/>
      <c r="F575" s="12" t="n"/>
      <c r="L575" s="10" t="n"/>
      <c r="M575" s="13" t="n"/>
      <c r="N575" s="8">
        <f>IF(AND(L575&lt;&gt;"",L575&lt;=TODAY(),I575&lt;&gt;"RDV"),"🔔 À FAIRE","")</f>
        <v/>
      </c>
      <c r="O575" s="9">
        <f>IF(B575="","",IFERROR(TEXT(HOUR(B575),"00")&amp;"h",LEFT(B575,2)&amp;"h"))</f>
        <v/>
      </c>
    </row>
    <row r="576">
      <c r="A576" s="10" t="n"/>
      <c r="B576" s="11" t="n"/>
      <c r="F576" s="12" t="n"/>
      <c r="L576" s="10" t="n"/>
      <c r="M576" s="13" t="n"/>
      <c r="N576" s="8">
        <f>IF(AND(L576&lt;&gt;"",L576&lt;=TODAY(),I576&lt;&gt;"RDV"),"🔔 À FAIRE","")</f>
        <v/>
      </c>
      <c r="O576" s="9">
        <f>IF(B576="","",IFERROR(TEXT(HOUR(B576),"00")&amp;"h",LEFT(B576,2)&amp;"h"))</f>
        <v/>
      </c>
    </row>
    <row r="577">
      <c r="A577" s="10" t="n"/>
      <c r="B577" s="11" t="n"/>
      <c r="F577" s="12" t="n"/>
      <c r="L577" s="10" t="n"/>
      <c r="M577" s="13" t="n"/>
      <c r="N577" s="8">
        <f>IF(AND(L577&lt;&gt;"",L577&lt;=TODAY(),I577&lt;&gt;"RDV"),"🔔 À FAIRE","")</f>
        <v/>
      </c>
      <c r="O577" s="9">
        <f>IF(B577="","",IFERROR(TEXT(HOUR(B577),"00")&amp;"h",LEFT(B577,2)&amp;"h"))</f>
        <v/>
      </c>
    </row>
    <row r="578">
      <c r="A578" s="10" t="n"/>
      <c r="B578" s="11" t="n"/>
      <c r="F578" s="12" t="n"/>
      <c r="L578" s="10" t="n"/>
      <c r="M578" s="13" t="n"/>
      <c r="N578" s="8">
        <f>IF(AND(L578&lt;&gt;"",L578&lt;=TODAY(),I578&lt;&gt;"RDV"),"🔔 À FAIRE","")</f>
        <v/>
      </c>
      <c r="O578" s="9">
        <f>IF(B578="","",IFERROR(TEXT(HOUR(B578),"00")&amp;"h",LEFT(B578,2)&amp;"h"))</f>
        <v/>
      </c>
    </row>
    <row r="579">
      <c r="A579" s="10" t="n"/>
      <c r="B579" s="11" t="n"/>
      <c r="F579" s="12" t="n"/>
      <c r="L579" s="10" t="n"/>
      <c r="M579" s="13" t="n"/>
      <c r="N579" s="8">
        <f>IF(AND(L579&lt;&gt;"",L579&lt;=TODAY(),I579&lt;&gt;"RDV"),"🔔 À FAIRE","")</f>
        <v/>
      </c>
      <c r="O579" s="9">
        <f>IF(B579="","",IFERROR(TEXT(HOUR(B579),"00")&amp;"h",LEFT(B579,2)&amp;"h"))</f>
        <v/>
      </c>
    </row>
    <row r="580">
      <c r="A580" s="10" t="n"/>
      <c r="B580" s="11" t="n"/>
      <c r="F580" s="12" t="n"/>
      <c r="L580" s="10" t="n"/>
      <c r="M580" s="13" t="n"/>
      <c r="N580" s="8">
        <f>IF(AND(L580&lt;&gt;"",L580&lt;=TODAY(),I580&lt;&gt;"RDV"),"🔔 À FAIRE","")</f>
        <v/>
      </c>
      <c r="O580" s="9">
        <f>IF(B580="","",IFERROR(TEXT(HOUR(B580),"00")&amp;"h",LEFT(B580,2)&amp;"h"))</f>
        <v/>
      </c>
    </row>
    <row r="581">
      <c r="A581" s="10" t="n"/>
      <c r="B581" s="11" t="n"/>
      <c r="F581" s="12" t="n"/>
      <c r="L581" s="10" t="n"/>
      <c r="M581" s="13" t="n"/>
      <c r="N581" s="8">
        <f>IF(AND(L581&lt;&gt;"",L581&lt;=TODAY(),I581&lt;&gt;"RDV"),"🔔 À FAIRE","")</f>
        <v/>
      </c>
      <c r="O581" s="9">
        <f>IF(B581="","",IFERROR(TEXT(HOUR(B581),"00")&amp;"h",LEFT(B581,2)&amp;"h"))</f>
        <v/>
      </c>
    </row>
    <row r="582">
      <c r="A582" s="10" t="n"/>
      <c r="B582" s="11" t="n"/>
      <c r="F582" s="12" t="n"/>
      <c r="L582" s="10" t="n"/>
      <c r="M582" s="13" t="n"/>
      <c r="N582" s="8">
        <f>IF(AND(L582&lt;&gt;"",L582&lt;=TODAY(),I582&lt;&gt;"RDV"),"🔔 À FAIRE","")</f>
        <v/>
      </c>
      <c r="O582" s="9">
        <f>IF(B582="","",IFERROR(TEXT(HOUR(B582),"00")&amp;"h",LEFT(B582,2)&amp;"h"))</f>
        <v/>
      </c>
    </row>
    <row r="583">
      <c r="A583" s="10" t="n"/>
      <c r="B583" s="11" t="n"/>
      <c r="F583" s="12" t="n"/>
      <c r="L583" s="10" t="n"/>
      <c r="M583" s="13" t="n"/>
      <c r="N583" s="8">
        <f>IF(AND(L583&lt;&gt;"",L583&lt;=TODAY(),I583&lt;&gt;"RDV"),"🔔 À FAIRE","")</f>
        <v/>
      </c>
      <c r="O583" s="9">
        <f>IF(B583="","",IFERROR(TEXT(HOUR(B583),"00")&amp;"h",LEFT(B583,2)&amp;"h"))</f>
        <v/>
      </c>
    </row>
    <row r="584">
      <c r="A584" s="10" t="n"/>
      <c r="B584" s="11" t="n"/>
      <c r="F584" s="12" t="n"/>
      <c r="L584" s="10" t="n"/>
      <c r="M584" s="13" t="n"/>
      <c r="N584" s="8">
        <f>IF(AND(L584&lt;&gt;"",L584&lt;=TODAY(),I584&lt;&gt;"RDV"),"🔔 À FAIRE","")</f>
        <v/>
      </c>
      <c r="O584" s="9">
        <f>IF(B584="","",IFERROR(TEXT(HOUR(B584),"00")&amp;"h",LEFT(B584,2)&amp;"h"))</f>
        <v/>
      </c>
    </row>
    <row r="585">
      <c r="A585" s="10" t="n"/>
      <c r="B585" s="11" t="n"/>
      <c r="F585" s="12" t="n"/>
      <c r="L585" s="10" t="n"/>
      <c r="M585" s="13" t="n"/>
      <c r="N585" s="8">
        <f>IF(AND(L585&lt;&gt;"",L585&lt;=TODAY(),I585&lt;&gt;"RDV"),"🔔 À FAIRE","")</f>
        <v/>
      </c>
      <c r="O585" s="9">
        <f>IF(B585="","",IFERROR(TEXT(HOUR(B585),"00")&amp;"h",LEFT(B585,2)&amp;"h"))</f>
        <v/>
      </c>
    </row>
    <row r="586">
      <c r="A586" s="10" t="n"/>
      <c r="B586" s="11" t="n"/>
      <c r="F586" s="12" t="n"/>
      <c r="L586" s="10" t="n"/>
      <c r="M586" s="13" t="n"/>
      <c r="N586" s="8">
        <f>IF(AND(L586&lt;&gt;"",L586&lt;=TODAY(),I586&lt;&gt;"RDV"),"🔔 À FAIRE","")</f>
        <v/>
      </c>
      <c r="O586" s="9">
        <f>IF(B586="","",IFERROR(TEXT(HOUR(B586),"00")&amp;"h",LEFT(B586,2)&amp;"h"))</f>
        <v/>
      </c>
    </row>
    <row r="587">
      <c r="A587" s="10" t="n"/>
      <c r="B587" s="11" t="n"/>
      <c r="F587" s="12" t="n"/>
      <c r="L587" s="10" t="n"/>
      <c r="M587" s="13" t="n"/>
      <c r="N587" s="8">
        <f>IF(AND(L587&lt;&gt;"",L587&lt;=TODAY(),I587&lt;&gt;"RDV"),"🔔 À FAIRE","")</f>
        <v/>
      </c>
      <c r="O587" s="9">
        <f>IF(B587="","",IFERROR(TEXT(HOUR(B587),"00")&amp;"h",LEFT(B587,2)&amp;"h"))</f>
        <v/>
      </c>
    </row>
    <row r="588">
      <c r="A588" s="10" t="n"/>
      <c r="B588" s="11" t="n"/>
      <c r="F588" s="12" t="n"/>
      <c r="L588" s="10" t="n"/>
      <c r="M588" s="13" t="n"/>
      <c r="N588" s="8">
        <f>IF(AND(L588&lt;&gt;"",L588&lt;=TODAY(),I588&lt;&gt;"RDV"),"🔔 À FAIRE","")</f>
        <v/>
      </c>
      <c r="O588" s="9">
        <f>IF(B588="","",IFERROR(TEXT(HOUR(B588),"00")&amp;"h",LEFT(B588,2)&amp;"h"))</f>
        <v/>
      </c>
    </row>
    <row r="589">
      <c r="A589" s="10" t="n"/>
      <c r="B589" s="11" t="n"/>
      <c r="F589" s="12" t="n"/>
      <c r="L589" s="10" t="n"/>
      <c r="M589" s="13" t="n"/>
      <c r="N589" s="8">
        <f>IF(AND(L589&lt;&gt;"",L589&lt;=TODAY(),I589&lt;&gt;"RDV"),"🔔 À FAIRE","")</f>
        <v/>
      </c>
      <c r="O589" s="9">
        <f>IF(B589="","",IFERROR(TEXT(HOUR(B589),"00")&amp;"h",LEFT(B589,2)&amp;"h"))</f>
        <v/>
      </c>
    </row>
    <row r="590">
      <c r="A590" s="10" t="n"/>
      <c r="B590" s="11" t="n"/>
      <c r="F590" s="12" t="n"/>
      <c r="L590" s="10" t="n"/>
      <c r="M590" s="13" t="n"/>
      <c r="N590" s="8">
        <f>IF(AND(L590&lt;&gt;"",L590&lt;=TODAY(),I590&lt;&gt;"RDV"),"🔔 À FAIRE","")</f>
        <v/>
      </c>
      <c r="O590" s="9">
        <f>IF(B590="","",IFERROR(TEXT(HOUR(B590),"00")&amp;"h",LEFT(B590,2)&amp;"h"))</f>
        <v/>
      </c>
    </row>
    <row r="591">
      <c r="A591" s="10" t="n"/>
      <c r="B591" s="11" t="n"/>
      <c r="F591" s="12" t="n"/>
      <c r="L591" s="10" t="n"/>
      <c r="M591" s="13" t="n"/>
      <c r="N591" s="8">
        <f>IF(AND(L591&lt;&gt;"",L591&lt;=TODAY(),I591&lt;&gt;"RDV"),"🔔 À FAIRE","")</f>
        <v/>
      </c>
      <c r="O591" s="9">
        <f>IF(B591="","",IFERROR(TEXT(HOUR(B591),"00")&amp;"h",LEFT(B591,2)&amp;"h"))</f>
        <v/>
      </c>
    </row>
    <row r="592">
      <c r="A592" s="10" t="n"/>
      <c r="B592" s="11" t="n"/>
      <c r="F592" s="12" t="n"/>
      <c r="L592" s="10" t="n"/>
      <c r="M592" s="13" t="n"/>
      <c r="N592" s="8">
        <f>IF(AND(L592&lt;&gt;"",L592&lt;=TODAY(),I592&lt;&gt;"RDV"),"🔔 À FAIRE","")</f>
        <v/>
      </c>
      <c r="O592" s="9">
        <f>IF(B592="","",IFERROR(TEXT(HOUR(B592),"00")&amp;"h",LEFT(B592,2)&amp;"h"))</f>
        <v/>
      </c>
    </row>
    <row r="593">
      <c r="A593" s="10" t="n"/>
      <c r="B593" s="11" t="n"/>
      <c r="F593" s="12" t="n"/>
      <c r="L593" s="10" t="n"/>
      <c r="M593" s="13" t="n"/>
      <c r="N593" s="8">
        <f>IF(AND(L593&lt;&gt;"",L593&lt;=TODAY(),I593&lt;&gt;"RDV"),"🔔 À FAIRE","")</f>
        <v/>
      </c>
      <c r="O593" s="9">
        <f>IF(B593="","",IFERROR(TEXT(HOUR(B593),"00")&amp;"h",LEFT(B593,2)&amp;"h"))</f>
        <v/>
      </c>
    </row>
    <row r="594">
      <c r="A594" s="10" t="n"/>
      <c r="B594" s="11" t="n"/>
      <c r="F594" s="12" t="n"/>
      <c r="L594" s="10" t="n"/>
      <c r="M594" s="13" t="n"/>
      <c r="N594" s="8">
        <f>IF(AND(L594&lt;&gt;"",L594&lt;=TODAY(),I594&lt;&gt;"RDV"),"🔔 À FAIRE","")</f>
        <v/>
      </c>
      <c r="O594" s="9">
        <f>IF(B594="","",IFERROR(TEXT(HOUR(B594),"00")&amp;"h",LEFT(B594,2)&amp;"h"))</f>
        <v/>
      </c>
    </row>
    <row r="595">
      <c r="A595" s="10" t="n"/>
      <c r="B595" s="11" t="n"/>
      <c r="F595" s="12" t="n"/>
      <c r="L595" s="10" t="n"/>
      <c r="M595" s="13" t="n"/>
      <c r="N595" s="8">
        <f>IF(AND(L595&lt;&gt;"",L595&lt;=TODAY(),I595&lt;&gt;"RDV"),"🔔 À FAIRE","")</f>
        <v/>
      </c>
      <c r="O595" s="9">
        <f>IF(B595="","",IFERROR(TEXT(HOUR(B595),"00")&amp;"h",LEFT(B595,2)&amp;"h"))</f>
        <v/>
      </c>
    </row>
    <row r="596">
      <c r="A596" s="10" t="n"/>
      <c r="B596" s="11" t="n"/>
      <c r="F596" s="12" t="n"/>
      <c r="L596" s="10" t="n"/>
      <c r="M596" s="13" t="n"/>
      <c r="N596" s="8">
        <f>IF(AND(L596&lt;&gt;"",L596&lt;=TODAY(),I596&lt;&gt;"RDV"),"🔔 À FAIRE","")</f>
        <v/>
      </c>
      <c r="O596" s="9">
        <f>IF(B596="","",IFERROR(TEXT(HOUR(B596),"00")&amp;"h",LEFT(B596,2)&amp;"h"))</f>
        <v/>
      </c>
    </row>
    <row r="597">
      <c r="A597" s="10" t="n"/>
      <c r="B597" s="11" t="n"/>
      <c r="F597" s="12" t="n"/>
      <c r="L597" s="10" t="n"/>
      <c r="M597" s="13" t="n"/>
      <c r="N597" s="8">
        <f>IF(AND(L597&lt;&gt;"",L597&lt;=TODAY(),I597&lt;&gt;"RDV"),"🔔 À FAIRE","")</f>
        <v/>
      </c>
      <c r="O597" s="9">
        <f>IF(B597="","",IFERROR(TEXT(HOUR(B597),"00")&amp;"h",LEFT(B597,2)&amp;"h"))</f>
        <v/>
      </c>
    </row>
    <row r="598">
      <c r="A598" s="10" t="n"/>
      <c r="B598" s="11" t="n"/>
      <c r="F598" s="12" t="n"/>
      <c r="L598" s="10" t="n"/>
      <c r="M598" s="13" t="n"/>
      <c r="N598" s="8">
        <f>IF(AND(L598&lt;&gt;"",L598&lt;=TODAY(),I598&lt;&gt;"RDV"),"🔔 À FAIRE","")</f>
        <v/>
      </c>
      <c r="O598" s="9">
        <f>IF(B598="","",IFERROR(TEXT(HOUR(B598),"00")&amp;"h",LEFT(B598,2)&amp;"h"))</f>
        <v/>
      </c>
    </row>
    <row r="599">
      <c r="A599" s="10" t="n"/>
      <c r="B599" s="11" t="n"/>
      <c r="F599" s="12" t="n"/>
      <c r="L599" s="10" t="n"/>
      <c r="M599" s="13" t="n"/>
      <c r="N599" s="8">
        <f>IF(AND(L599&lt;&gt;"",L599&lt;=TODAY(),I599&lt;&gt;"RDV"),"🔔 À FAIRE","")</f>
        <v/>
      </c>
      <c r="O599" s="9">
        <f>IF(B599="","",IFERROR(TEXT(HOUR(B599),"00")&amp;"h",LEFT(B599,2)&amp;"h"))</f>
        <v/>
      </c>
    </row>
    <row r="600">
      <c r="A600" s="10" t="n"/>
      <c r="B600" s="11" t="n"/>
      <c r="F600" s="12" t="n"/>
      <c r="L600" s="10" t="n"/>
      <c r="M600" s="13" t="n"/>
      <c r="N600" s="8">
        <f>IF(AND(L600&lt;&gt;"",L600&lt;=TODAY(),I600&lt;&gt;"RDV"),"🔔 À FAIRE","")</f>
        <v/>
      </c>
      <c r="O600" s="9">
        <f>IF(B600="","",IFERROR(TEXT(HOUR(B600),"00")&amp;"h",LEFT(B600,2)&amp;"h"))</f>
        <v/>
      </c>
    </row>
    <row r="601">
      <c r="A601" s="10" t="n"/>
      <c r="B601" s="11" t="n"/>
      <c r="F601" s="12" t="n"/>
      <c r="L601" s="10" t="n"/>
      <c r="M601" s="13" t="n"/>
      <c r="N601" s="8">
        <f>IF(AND(L601&lt;&gt;"",L601&lt;=TODAY(),I601&lt;&gt;"RDV"),"🔔 À FAIRE","")</f>
        <v/>
      </c>
      <c r="O601" s="9">
        <f>IF(B601="","",IFERROR(TEXT(HOUR(B601),"00")&amp;"h",LEFT(B601,2)&amp;"h"))</f>
        <v/>
      </c>
    </row>
    <row r="602">
      <c r="A602" s="10" t="n"/>
      <c r="B602" s="11" t="n"/>
      <c r="F602" s="12" t="n"/>
      <c r="L602" s="10" t="n"/>
      <c r="M602" s="13" t="n"/>
      <c r="N602" s="8">
        <f>IF(AND(L602&lt;&gt;"",L602&lt;=TODAY(),I602&lt;&gt;"RDV"),"🔔 À FAIRE","")</f>
        <v/>
      </c>
      <c r="O602" s="9">
        <f>IF(B602="","",IFERROR(TEXT(HOUR(B602),"00")&amp;"h",LEFT(B602,2)&amp;"h"))</f>
        <v/>
      </c>
    </row>
    <row r="603">
      <c r="A603" s="10" t="n"/>
      <c r="B603" s="11" t="n"/>
      <c r="F603" s="12" t="n"/>
      <c r="L603" s="10" t="n"/>
      <c r="M603" s="13" t="n"/>
      <c r="N603" s="8">
        <f>IF(AND(L603&lt;&gt;"",L603&lt;=TODAY(),I603&lt;&gt;"RDV"),"🔔 À FAIRE","")</f>
        <v/>
      </c>
      <c r="O603" s="9">
        <f>IF(B603="","",IFERROR(TEXT(HOUR(B603),"00")&amp;"h",LEFT(B603,2)&amp;"h"))</f>
        <v/>
      </c>
    </row>
    <row r="604">
      <c r="A604" s="10" t="n"/>
      <c r="B604" s="11" t="n"/>
      <c r="F604" s="12" t="n"/>
      <c r="L604" s="10" t="n"/>
      <c r="M604" s="13" t="n"/>
      <c r="N604" s="8">
        <f>IF(AND(L604&lt;&gt;"",L604&lt;=TODAY(),I604&lt;&gt;"RDV"),"🔔 À FAIRE","")</f>
        <v/>
      </c>
      <c r="O604" s="9">
        <f>IF(B604="","",IFERROR(TEXT(HOUR(B604),"00")&amp;"h",LEFT(B604,2)&amp;"h"))</f>
        <v/>
      </c>
    </row>
    <row r="605">
      <c r="A605" s="10" t="n"/>
      <c r="B605" s="11" t="n"/>
      <c r="F605" s="12" t="n"/>
      <c r="L605" s="10" t="n"/>
      <c r="M605" s="13" t="n"/>
      <c r="N605" s="8">
        <f>IF(AND(L605&lt;&gt;"",L605&lt;=TODAY(),I605&lt;&gt;"RDV"),"🔔 À FAIRE","")</f>
        <v/>
      </c>
      <c r="O605" s="9">
        <f>IF(B605="","",IFERROR(TEXT(HOUR(B605),"00")&amp;"h",LEFT(B605,2)&amp;"h"))</f>
        <v/>
      </c>
    </row>
    <row r="606">
      <c r="A606" s="10" t="n"/>
      <c r="B606" s="11" t="n"/>
      <c r="F606" s="12" t="n"/>
      <c r="L606" s="10" t="n"/>
      <c r="M606" s="13" t="n"/>
      <c r="N606" s="8">
        <f>IF(AND(L606&lt;&gt;"",L606&lt;=TODAY(),I606&lt;&gt;"RDV"),"🔔 À FAIRE","")</f>
        <v/>
      </c>
      <c r="O606" s="9">
        <f>IF(B606="","",IFERROR(TEXT(HOUR(B606),"00")&amp;"h",LEFT(B606,2)&amp;"h"))</f>
        <v/>
      </c>
    </row>
    <row r="607">
      <c r="A607" s="10" t="n"/>
      <c r="B607" s="11" t="n"/>
      <c r="F607" s="12" t="n"/>
      <c r="L607" s="10" t="n"/>
      <c r="M607" s="13" t="n"/>
      <c r="N607" s="8">
        <f>IF(AND(L607&lt;&gt;"",L607&lt;=TODAY(),I607&lt;&gt;"RDV"),"🔔 À FAIRE","")</f>
        <v/>
      </c>
      <c r="O607" s="9">
        <f>IF(B607="","",IFERROR(TEXT(HOUR(B607),"00")&amp;"h",LEFT(B607,2)&amp;"h"))</f>
        <v/>
      </c>
    </row>
    <row r="608">
      <c r="A608" s="10" t="n"/>
      <c r="B608" s="11" t="n"/>
      <c r="F608" s="12" t="n"/>
      <c r="L608" s="10" t="n"/>
      <c r="M608" s="13" t="n"/>
      <c r="N608" s="8">
        <f>IF(AND(L608&lt;&gt;"",L608&lt;=TODAY(),I608&lt;&gt;"RDV"),"🔔 À FAIRE","")</f>
        <v/>
      </c>
      <c r="O608" s="9">
        <f>IF(B608="","",IFERROR(TEXT(HOUR(B608),"00")&amp;"h",LEFT(B608,2)&amp;"h"))</f>
        <v/>
      </c>
    </row>
    <row r="609">
      <c r="A609" s="10" t="n"/>
      <c r="B609" s="11" t="n"/>
      <c r="F609" s="12" t="n"/>
      <c r="L609" s="10" t="n"/>
      <c r="M609" s="13" t="n"/>
      <c r="N609" s="8">
        <f>IF(AND(L609&lt;&gt;"",L609&lt;=TODAY(),I609&lt;&gt;"RDV"),"🔔 À FAIRE","")</f>
        <v/>
      </c>
      <c r="O609" s="9">
        <f>IF(B609="","",IFERROR(TEXT(HOUR(B609),"00")&amp;"h",LEFT(B609,2)&amp;"h"))</f>
        <v/>
      </c>
    </row>
    <row r="610">
      <c r="A610" s="10" t="n"/>
      <c r="B610" s="11" t="n"/>
      <c r="F610" s="12" t="n"/>
      <c r="L610" s="10" t="n"/>
      <c r="M610" s="13" t="n"/>
      <c r="N610" s="8">
        <f>IF(AND(L610&lt;&gt;"",L610&lt;=TODAY(),I610&lt;&gt;"RDV"),"🔔 À FAIRE","")</f>
        <v/>
      </c>
      <c r="O610" s="9">
        <f>IF(B610="","",IFERROR(TEXT(HOUR(B610),"00")&amp;"h",LEFT(B610,2)&amp;"h"))</f>
        <v/>
      </c>
    </row>
    <row r="611">
      <c r="A611" s="10" t="n"/>
      <c r="B611" s="11" t="n"/>
      <c r="F611" s="12" t="n"/>
      <c r="L611" s="10" t="n"/>
      <c r="M611" s="13" t="n"/>
      <c r="N611" s="8">
        <f>IF(AND(L611&lt;&gt;"",L611&lt;=TODAY(),I611&lt;&gt;"RDV"),"🔔 À FAIRE","")</f>
        <v/>
      </c>
      <c r="O611" s="9">
        <f>IF(B611="","",IFERROR(TEXT(HOUR(B611),"00")&amp;"h",LEFT(B611,2)&amp;"h"))</f>
        <v/>
      </c>
    </row>
    <row r="612">
      <c r="A612" s="10" t="n"/>
      <c r="B612" s="11" t="n"/>
      <c r="F612" s="12" t="n"/>
      <c r="L612" s="10" t="n"/>
      <c r="M612" s="13" t="n"/>
      <c r="N612" s="8">
        <f>IF(AND(L612&lt;&gt;"",L612&lt;=TODAY(),I612&lt;&gt;"RDV"),"🔔 À FAIRE","")</f>
        <v/>
      </c>
      <c r="O612" s="9">
        <f>IF(B612="","",IFERROR(TEXT(HOUR(B612),"00")&amp;"h",LEFT(B612,2)&amp;"h"))</f>
        <v/>
      </c>
    </row>
    <row r="613">
      <c r="A613" s="10" t="n"/>
      <c r="B613" s="11" t="n"/>
      <c r="F613" s="12" t="n"/>
      <c r="L613" s="10" t="n"/>
      <c r="M613" s="13" t="n"/>
      <c r="N613" s="8">
        <f>IF(AND(L613&lt;&gt;"",L613&lt;=TODAY(),I613&lt;&gt;"RDV"),"🔔 À FAIRE","")</f>
        <v/>
      </c>
      <c r="O613" s="9">
        <f>IF(B613="","",IFERROR(TEXT(HOUR(B613),"00")&amp;"h",LEFT(B613,2)&amp;"h"))</f>
        <v/>
      </c>
    </row>
    <row r="614">
      <c r="A614" s="10" t="n"/>
      <c r="B614" s="11" t="n"/>
      <c r="F614" s="12" t="n"/>
      <c r="L614" s="10" t="n"/>
      <c r="M614" s="13" t="n"/>
      <c r="N614" s="8">
        <f>IF(AND(L614&lt;&gt;"",L614&lt;=TODAY(),I614&lt;&gt;"RDV"),"🔔 À FAIRE","")</f>
        <v/>
      </c>
      <c r="O614" s="9">
        <f>IF(B614="","",IFERROR(TEXT(HOUR(B614),"00")&amp;"h",LEFT(B614,2)&amp;"h"))</f>
        <v/>
      </c>
    </row>
    <row r="615">
      <c r="A615" s="10" t="n"/>
      <c r="B615" s="11" t="n"/>
      <c r="F615" s="12" t="n"/>
      <c r="L615" s="10" t="n"/>
      <c r="M615" s="13" t="n"/>
      <c r="N615" s="8">
        <f>IF(AND(L615&lt;&gt;"",L615&lt;=TODAY(),I615&lt;&gt;"RDV"),"🔔 À FAIRE","")</f>
        <v/>
      </c>
      <c r="O615" s="9">
        <f>IF(B615="","",IFERROR(TEXT(HOUR(B615),"00")&amp;"h",LEFT(B615,2)&amp;"h"))</f>
        <v/>
      </c>
    </row>
    <row r="616">
      <c r="A616" s="10" t="n"/>
      <c r="B616" s="11" t="n"/>
      <c r="F616" s="12" t="n"/>
      <c r="L616" s="10" t="n"/>
      <c r="M616" s="13" t="n"/>
      <c r="N616" s="8">
        <f>IF(AND(L616&lt;&gt;"",L616&lt;=TODAY(),I616&lt;&gt;"RDV"),"🔔 À FAIRE","")</f>
        <v/>
      </c>
      <c r="O616" s="9">
        <f>IF(B616="","",IFERROR(TEXT(HOUR(B616),"00")&amp;"h",LEFT(B616,2)&amp;"h"))</f>
        <v/>
      </c>
    </row>
    <row r="617">
      <c r="A617" s="10" t="n"/>
      <c r="B617" s="11" t="n"/>
      <c r="F617" s="12" t="n"/>
      <c r="L617" s="10" t="n"/>
      <c r="M617" s="13" t="n"/>
      <c r="N617" s="8">
        <f>IF(AND(L617&lt;&gt;"",L617&lt;=TODAY(),I617&lt;&gt;"RDV"),"🔔 À FAIRE","")</f>
        <v/>
      </c>
      <c r="O617" s="9">
        <f>IF(B617="","",IFERROR(TEXT(HOUR(B617),"00")&amp;"h",LEFT(B617,2)&amp;"h"))</f>
        <v/>
      </c>
    </row>
    <row r="618">
      <c r="A618" s="10" t="n"/>
      <c r="B618" s="11" t="n"/>
      <c r="F618" s="12" t="n"/>
      <c r="L618" s="10" t="n"/>
      <c r="M618" s="13" t="n"/>
      <c r="N618" s="8">
        <f>IF(AND(L618&lt;&gt;"",L618&lt;=TODAY(),I618&lt;&gt;"RDV"),"🔔 À FAIRE","")</f>
        <v/>
      </c>
      <c r="O618" s="9">
        <f>IF(B618="","",IFERROR(TEXT(HOUR(B618),"00")&amp;"h",LEFT(B618,2)&amp;"h"))</f>
        <v/>
      </c>
    </row>
    <row r="619">
      <c r="A619" s="10" t="n"/>
      <c r="B619" s="11" t="n"/>
      <c r="F619" s="12" t="n"/>
      <c r="L619" s="10" t="n"/>
      <c r="M619" s="13" t="n"/>
      <c r="N619" s="8">
        <f>IF(AND(L619&lt;&gt;"",L619&lt;=TODAY(),I619&lt;&gt;"RDV"),"🔔 À FAIRE","")</f>
        <v/>
      </c>
      <c r="O619" s="9">
        <f>IF(B619="","",IFERROR(TEXT(HOUR(B619),"00")&amp;"h",LEFT(B619,2)&amp;"h"))</f>
        <v/>
      </c>
    </row>
    <row r="620">
      <c r="A620" s="10" t="n"/>
      <c r="B620" s="11" t="n"/>
      <c r="F620" s="12" t="n"/>
      <c r="L620" s="10" t="n"/>
      <c r="M620" s="13" t="n"/>
      <c r="N620" s="8">
        <f>IF(AND(L620&lt;&gt;"",L620&lt;=TODAY(),I620&lt;&gt;"RDV"),"🔔 À FAIRE","")</f>
        <v/>
      </c>
      <c r="O620" s="9">
        <f>IF(B620="","",IFERROR(TEXT(HOUR(B620),"00")&amp;"h",LEFT(B620,2)&amp;"h"))</f>
        <v/>
      </c>
    </row>
    <row r="621">
      <c r="A621" s="10" t="n"/>
      <c r="B621" s="11" t="n"/>
      <c r="F621" s="12" t="n"/>
      <c r="L621" s="10" t="n"/>
      <c r="M621" s="13" t="n"/>
      <c r="N621" s="8">
        <f>IF(AND(L621&lt;&gt;"",L621&lt;=TODAY(),I621&lt;&gt;"RDV"),"🔔 À FAIRE","")</f>
        <v/>
      </c>
      <c r="O621" s="9">
        <f>IF(B621="","",IFERROR(TEXT(HOUR(B621),"00")&amp;"h",LEFT(B621,2)&amp;"h"))</f>
        <v/>
      </c>
    </row>
    <row r="622">
      <c r="A622" s="10" t="n"/>
      <c r="B622" s="11" t="n"/>
      <c r="F622" s="12" t="n"/>
      <c r="L622" s="10" t="n"/>
      <c r="M622" s="13" t="n"/>
      <c r="N622" s="8">
        <f>IF(AND(L622&lt;&gt;"",L622&lt;=TODAY(),I622&lt;&gt;"RDV"),"🔔 À FAIRE","")</f>
        <v/>
      </c>
      <c r="O622" s="9">
        <f>IF(B622="","",IFERROR(TEXT(HOUR(B622),"00")&amp;"h",LEFT(B622,2)&amp;"h"))</f>
        <v/>
      </c>
    </row>
    <row r="623">
      <c r="A623" s="10" t="n"/>
      <c r="B623" s="11" t="n"/>
      <c r="F623" s="12" t="n"/>
      <c r="L623" s="10" t="n"/>
      <c r="M623" s="13" t="n"/>
      <c r="N623" s="8">
        <f>IF(AND(L623&lt;&gt;"",L623&lt;=TODAY(),I623&lt;&gt;"RDV"),"🔔 À FAIRE","")</f>
        <v/>
      </c>
      <c r="O623" s="9">
        <f>IF(B623="","",IFERROR(TEXT(HOUR(B623),"00")&amp;"h",LEFT(B623,2)&amp;"h"))</f>
        <v/>
      </c>
    </row>
    <row r="624">
      <c r="A624" s="10" t="n"/>
      <c r="B624" s="11" t="n"/>
      <c r="F624" s="12" t="n"/>
      <c r="L624" s="10" t="n"/>
      <c r="M624" s="13" t="n"/>
      <c r="N624" s="8">
        <f>IF(AND(L624&lt;&gt;"",L624&lt;=TODAY(),I624&lt;&gt;"RDV"),"🔔 À FAIRE","")</f>
        <v/>
      </c>
      <c r="O624" s="9">
        <f>IF(B624="","",IFERROR(TEXT(HOUR(B624),"00")&amp;"h",LEFT(B624,2)&amp;"h"))</f>
        <v/>
      </c>
    </row>
    <row r="625">
      <c r="A625" s="10" t="n"/>
      <c r="B625" s="11" t="n"/>
      <c r="F625" s="12" t="n"/>
      <c r="L625" s="10" t="n"/>
      <c r="M625" s="13" t="n"/>
      <c r="N625" s="8">
        <f>IF(AND(L625&lt;&gt;"",L625&lt;=TODAY(),I625&lt;&gt;"RDV"),"🔔 À FAIRE","")</f>
        <v/>
      </c>
      <c r="O625" s="9">
        <f>IF(B625="","",IFERROR(TEXT(HOUR(B625),"00")&amp;"h",LEFT(B625,2)&amp;"h"))</f>
        <v/>
      </c>
    </row>
    <row r="626">
      <c r="A626" s="10" t="n"/>
      <c r="B626" s="11" t="n"/>
      <c r="F626" s="12" t="n"/>
      <c r="L626" s="10" t="n"/>
      <c r="M626" s="13" t="n"/>
      <c r="N626" s="8">
        <f>IF(AND(L626&lt;&gt;"",L626&lt;=TODAY(),I626&lt;&gt;"RDV"),"🔔 À FAIRE","")</f>
        <v/>
      </c>
      <c r="O626" s="9">
        <f>IF(B626="","",IFERROR(TEXT(HOUR(B626),"00")&amp;"h",LEFT(B626,2)&amp;"h"))</f>
        <v/>
      </c>
    </row>
    <row r="627">
      <c r="A627" s="10" t="n"/>
      <c r="B627" s="11" t="n"/>
      <c r="F627" s="12" t="n"/>
      <c r="L627" s="10" t="n"/>
      <c r="M627" s="13" t="n"/>
      <c r="N627" s="8">
        <f>IF(AND(L627&lt;&gt;"",L627&lt;=TODAY(),I627&lt;&gt;"RDV"),"🔔 À FAIRE","")</f>
        <v/>
      </c>
      <c r="O627" s="9">
        <f>IF(B627="","",IFERROR(TEXT(HOUR(B627),"00")&amp;"h",LEFT(B627,2)&amp;"h"))</f>
        <v/>
      </c>
    </row>
    <row r="628">
      <c r="A628" s="10" t="n"/>
      <c r="B628" s="11" t="n"/>
      <c r="F628" s="12" t="n"/>
      <c r="L628" s="10" t="n"/>
      <c r="M628" s="13" t="n"/>
      <c r="N628" s="8">
        <f>IF(AND(L628&lt;&gt;"",L628&lt;=TODAY(),I628&lt;&gt;"RDV"),"🔔 À FAIRE","")</f>
        <v/>
      </c>
      <c r="O628" s="9">
        <f>IF(B628="","",IFERROR(TEXT(HOUR(B628),"00")&amp;"h",LEFT(B628,2)&amp;"h"))</f>
        <v/>
      </c>
    </row>
    <row r="629">
      <c r="A629" s="10" t="n"/>
      <c r="B629" s="11" t="n"/>
      <c r="F629" s="12" t="n"/>
      <c r="L629" s="10" t="n"/>
      <c r="M629" s="13" t="n"/>
      <c r="N629" s="8">
        <f>IF(AND(L629&lt;&gt;"",L629&lt;=TODAY(),I629&lt;&gt;"RDV"),"🔔 À FAIRE","")</f>
        <v/>
      </c>
      <c r="O629" s="9">
        <f>IF(B629="","",IFERROR(TEXT(HOUR(B629),"00")&amp;"h",LEFT(B629,2)&amp;"h"))</f>
        <v/>
      </c>
    </row>
    <row r="630">
      <c r="A630" s="10" t="n"/>
      <c r="B630" s="11" t="n"/>
      <c r="F630" s="12" t="n"/>
      <c r="L630" s="10" t="n"/>
      <c r="M630" s="13" t="n"/>
      <c r="N630" s="8">
        <f>IF(AND(L630&lt;&gt;"",L630&lt;=TODAY(),I630&lt;&gt;"RDV"),"🔔 À FAIRE","")</f>
        <v/>
      </c>
      <c r="O630" s="9">
        <f>IF(B630="","",IFERROR(TEXT(HOUR(B630),"00")&amp;"h",LEFT(B630,2)&amp;"h"))</f>
        <v/>
      </c>
    </row>
    <row r="631">
      <c r="A631" s="10" t="n"/>
      <c r="B631" s="11" t="n"/>
      <c r="F631" s="12" t="n"/>
      <c r="L631" s="10" t="n"/>
      <c r="M631" s="13" t="n"/>
      <c r="N631" s="8">
        <f>IF(AND(L631&lt;&gt;"",L631&lt;=TODAY(),I631&lt;&gt;"RDV"),"🔔 À FAIRE","")</f>
        <v/>
      </c>
      <c r="O631" s="9">
        <f>IF(B631="","",IFERROR(TEXT(HOUR(B631),"00")&amp;"h",LEFT(B631,2)&amp;"h"))</f>
        <v/>
      </c>
    </row>
    <row r="632">
      <c r="A632" s="10" t="n"/>
      <c r="B632" s="11" t="n"/>
      <c r="F632" s="12" t="n"/>
      <c r="L632" s="10" t="n"/>
      <c r="M632" s="13" t="n"/>
      <c r="N632" s="8">
        <f>IF(AND(L632&lt;&gt;"",L632&lt;=TODAY(),I632&lt;&gt;"RDV"),"🔔 À FAIRE","")</f>
        <v/>
      </c>
      <c r="O632" s="9">
        <f>IF(B632="","",IFERROR(TEXT(HOUR(B632),"00")&amp;"h",LEFT(B632,2)&amp;"h"))</f>
        <v/>
      </c>
    </row>
    <row r="633">
      <c r="A633" s="10" t="n"/>
      <c r="B633" s="11" t="n"/>
      <c r="F633" s="12" t="n"/>
      <c r="L633" s="10" t="n"/>
      <c r="M633" s="13" t="n"/>
      <c r="N633" s="8">
        <f>IF(AND(L633&lt;&gt;"",L633&lt;=TODAY(),I633&lt;&gt;"RDV"),"🔔 À FAIRE","")</f>
        <v/>
      </c>
      <c r="O633" s="9">
        <f>IF(B633="","",IFERROR(TEXT(HOUR(B633),"00")&amp;"h",LEFT(B633,2)&amp;"h"))</f>
        <v/>
      </c>
    </row>
    <row r="634">
      <c r="A634" s="10" t="n"/>
      <c r="B634" s="11" t="n"/>
      <c r="F634" s="12" t="n"/>
      <c r="L634" s="10" t="n"/>
      <c r="M634" s="13" t="n"/>
      <c r="N634" s="8">
        <f>IF(AND(L634&lt;&gt;"",L634&lt;=TODAY(),I634&lt;&gt;"RDV"),"🔔 À FAIRE","")</f>
        <v/>
      </c>
      <c r="O634" s="9">
        <f>IF(B634="","",IFERROR(TEXT(HOUR(B634),"00")&amp;"h",LEFT(B634,2)&amp;"h"))</f>
        <v/>
      </c>
    </row>
    <row r="635">
      <c r="A635" s="10" t="n"/>
      <c r="B635" s="11" t="n"/>
      <c r="F635" s="12" t="n"/>
      <c r="L635" s="10" t="n"/>
      <c r="M635" s="13" t="n"/>
      <c r="N635" s="8">
        <f>IF(AND(L635&lt;&gt;"",L635&lt;=TODAY(),I635&lt;&gt;"RDV"),"🔔 À FAIRE","")</f>
        <v/>
      </c>
      <c r="O635" s="9">
        <f>IF(B635="","",IFERROR(TEXT(HOUR(B635),"00")&amp;"h",LEFT(B635,2)&amp;"h"))</f>
        <v/>
      </c>
    </row>
    <row r="636">
      <c r="A636" s="10" t="n"/>
      <c r="B636" s="11" t="n"/>
      <c r="F636" s="12" t="n"/>
      <c r="L636" s="10" t="n"/>
      <c r="M636" s="13" t="n"/>
      <c r="N636" s="8">
        <f>IF(AND(L636&lt;&gt;"",L636&lt;=TODAY(),I636&lt;&gt;"RDV"),"🔔 À FAIRE","")</f>
        <v/>
      </c>
      <c r="O636" s="9">
        <f>IF(B636="","",IFERROR(TEXT(HOUR(B636),"00")&amp;"h",LEFT(B636,2)&amp;"h"))</f>
        <v/>
      </c>
    </row>
    <row r="637">
      <c r="A637" s="10" t="n"/>
      <c r="B637" s="11" t="n"/>
      <c r="F637" s="12" t="n"/>
      <c r="L637" s="10" t="n"/>
      <c r="M637" s="13" t="n"/>
      <c r="N637" s="8">
        <f>IF(AND(L637&lt;&gt;"",L637&lt;=TODAY(),I637&lt;&gt;"RDV"),"🔔 À FAIRE","")</f>
        <v/>
      </c>
      <c r="O637" s="9">
        <f>IF(B637="","",IFERROR(TEXT(HOUR(B637),"00")&amp;"h",LEFT(B637,2)&amp;"h"))</f>
        <v/>
      </c>
    </row>
    <row r="638">
      <c r="A638" s="10" t="n"/>
      <c r="B638" s="11" t="n"/>
      <c r="F638" s="12" t="n"/>
      <c r="L638" s="10" t="n"/>
      <c r="M638" s="13" t="n"/>
      <c r="N638" s="8">
        <f>IF(AND(L638&lt;&gt;"",L638&lt;=TODAY(),I638&lt;&gt;"RDV"),"🔔 À FAIRE","")</f>
        <v/>
      </c>
      <c r="O638" s="9">
        <f>IF(B638="","",IFERROR(TEXT(HOUR(B638),"00")&amp;"h",LEFT(B638,2)&amp;"h"))</f>
        <v/>
      </c>
    </row>
    <row r="639">
      <c r="A639" s="10" t="n"/>
      <c r="B639" s="11" t="n"/>
      <c r="F639" s="12" t="n"/>
      <c r="L639" s="10" t="n"/>
      <c r="M639" s="13" t="n"/>
      <c r="N639" s="8">
        <f>IF(AND(L639&lt;&gt;"",L639&lt;=TODAY(),I639&lt;&gt;"RDV"),"🔔 À FAIRE","")</f>
        <v/>
      </c>
      <c r="O639" s="9">
        <f>IF(B639="","",IFERROR(TEXT(HOUR(B639),"00")&amp;"h",LEFT(B639,2)&amp;"h"))</f>
        <v/>
      </c>
    </row>
    <row r="640">
      <c r="A640" s="10" t="n"/>
      <c r="B640" s="11" t="n"/>
      <c r="F640" s="12" t="n"/>
      <c r="L640" s="10" t="n"/>
      <c r="M640" s="13" t="n"/>
      <c r="N640" s="8">
        <f>IF(AND(L640&lt;&gt;"",L640&lt;=TODAY(),I640&lt;&gt;"RDV"),"🔔 À FAIRE","")</f>
        <v/>
      </c>
      <c r="O640" s="9">
        <f>IF(B640="","",IFERROR(TEXT(HOUR(B640),"00")&amp;"h",LEFT(B640,2)&amp;"h"))</f>
        <v/>
      </c>
    </row>
    <row r="641">
      <c r="A641" s="10" t="n"/>
      <c r="B641" s="11" t="n"/>
      <c r="F641" s="12" t="n"/>
      <c r="L641" s="10" t="n"/>
      <c r="M641" s="13" t="n"/>
      <c r="N641" s="8">
        <f>IF(AND(L641&lt;&gt;"",L641&lt;=TODAY(),I641&lt;&gt;"RDV"),"🔔 À FAIRE","")</f>
        <v/>
      </c>
      <c r="O641" s="9">
        <f>IF(B641="","",IFERROR(TEXT(HOUR(B641),"00")&amp;"h",LEFT(B641,2)&amp;"h"))</f>
        <v/>
      </c>
    </row>
    <row r="642">
      <c r="A642" s="10" t="n"/>
      <c r="B642" s="11" t="n"/>
      <c r="F642" s="12" t="n"/>
      <c r="L642" s="10" t="n"/>
      <c r="M642" s="13" t="n"/>
      <c r="N642" s="8">
        <f>IF(AND(L642&lt;&gt;"",L642&lt;=TODAY(),I642&lt;&gt;"RDV"),"🔔 À FAIRE","")</f>
        <v/>
      </c>
      <c r="O642" s="9">
        <f>IF(B642="","",IFERROR(TEXT(HOUR(B642),"00")&amp;"h",LEFT(B642,2)&amp;"h"))</f>
        <v/>
      </c>
    </row>
    <row r="643">
      <c r="A643" s="10" t="n"/>
      <c r="B643" s="11" t="n"/>
      <c r="F643" s="12" t="n"/>
      <c r="L643" s="10" t="n"/>
      <c r="M643" s="13" t="n"/>
      <c r="N643" s="8">
        <f>IF(AND(L643&lt;&gt;"",L643&lt;=TODAY(),I643&lt;&gt;"RDV"),"🔔 À FAIRE","")</f>
        <v/>
      </c>
      <c r="O643" s="9">
        <f>IF(B643="","",IFERROR(TEXT(HOUR(B643),"00")&amp;"h",LEFT(B643,2)&amp;"h"))</f>
        <v/>
      </c>
    </row>
    <row r="644">
      <c r="A644" s="10" t="n"/>
      <c r="B644" s="11" t="n"/>
      <c r="F644" s="12" t="n"/>
      <c r="L644" s="10" t="n"/>
      <c r="M644" s="13" t="n"/>
      <c r="N644" s="8">
        <f>IF(AND(L644&lt;&gt;"",L644&lt;=TODAY(),I644&lt;&gt;"RDV"),"🔔 À FAIRE","")</f>
        <v/>
      </c>
      <c r="O644" s="9">
        <f>IF(B644="","",IFERROR(TEXT(HOUR(B644),"00")&amp;"h",LEFT(B644,2)&amp;"h"))</f>
        <v/>
      </c>
    </row>
    <row r="645">
      <c r="A645" s="10" t="n"/>
      <c r="B645" s="11" t="n"/>
      <c r="F645" s="12" t="n"/>
      <c r="L645" s="10" t="n"/>
      <c r="M645" s="13" t="n"/>
      <c r="N645" s="8">
        <f>IF(AND(L645&lt;&gt;"",L645&lt;=TODAY(),I645&lt;&gt;"RDV"),"🔔 À FAIRE","")</f>
        <v/>
      </c>
      <c r="O645" s="9">
        <f>IF(B645="","",IFERROR(TEXT(HOUR(B645),"00")&amp;"h",LEFT(B645,2)&amp;"h"))</f>
        <v/>
      </c>
    </row>
    <row r="646">
      <c r="A646" s="10" t="n"/>
      <c r="B646" s="11" t="n"/>
      <c r="F646" s="12" t="n"/>
      <c r="L646" s="10" t="n"/>
      <c r="M646" s="13" t="n"/>
      <c r="N646" s="8">
        <f>IF(AND(L646&lt;&gt;"",L646&lt;=TODAY(),I646&lt;&gt;"RDV"),"🔔 À FAIRE","")</f>
        <v/>
      </c>
      <c r="O646" s="9">
        <f>IF(B646="","",IFERROR(TEXT(HOUR(B646),"00")&amp;"h",LEFT(B646,2)&amp;"h"))</f>
        <v/>
      </c>
    </row>
    <row r="647">
      <c r="A647" s="10" t="n"/>
      <c r="B647" s="11" t="n"/>
      <c r="F647" s="12" t="n"/>
      <c r="L647" s="10" t="n"/>
      <c r="M647" s="13" t="n"/>
      <c r="N647" s="8">
        <f>IF(AND(L647&lt;&gt;"",L647&lt;=TODAY(),I647&lt;&gt;"RDV"),"🔔 À FAIRE","")</f>
        <v/>
      </c>
      <c r="O647" s="9">
        <f>IF(B647="","",IFERROR(TEXT(HOUR(B647),"00")&amp;"h",LEFT(B647,2)&amp;"h"))</f>
        <v/>
      </c>
    </row>
    <row r="648">
      <c r="A648" s="10" t="n"/>
      <c r="B648" s="11" t="n"/>
      <c r="F648" s="12" t="n"/>
      <c r="L648" s="10" t="n"/>
      <c r="M648" s="13" t="n"/>
      <c r="N648" s="8">
        <f>IF(AND(L648&lt;&gt;"",L648&lt;=TODAY(),I648&lt;&gt;"RDV"),"🔔 À FAIRE","")</f>
        <v/>
      </c>
      <c r="O648" s="9">
        <f>IF(B648="","",IFERROR(TEXT(HOUR(B648),"00")&amp;"h",LEFT(B648,2)&amp;"h"))</f>
        <v/>
      </c>
    </row>
    <row r="649">
      <c r="A649" s="10" t="n"/>
      <c r="B649" s="11" t="n"/>
      <c r="F649" s="12" t="n"/>
      <c r="L649" s="10" t="n"/>
      <c r="M649" s="13" t="n"/>
      <c r="N649" s="8">
        <f>IF(AND(L649&lt;&gt;"",L649&lt;=TODAY(),I649&lt;&gt;"RDV"),"🔔 À FAIRE","")</f>
        <v/>
      </c>
      <c r="O649" s="9">
        <f>IF(B649="","",IFERROR(TEXT(HOUR(B649),"00")&amp;"h",LEFT(B649,2)&amp;"h"))</f>
        <v/>
      </c>
    </row>
    <row r="650">
      <c r="A650" s="10" t="n"/>
      <c r="B650" s="11" t="n"/>
      <c r="F650" s="12" t="n"/>
      <c r="L650" s="10" t="n"/>
      <c r="M650" s="13" t="n"/>
      <c r="N650" s="8">
        <f>IF(AND(L650&lt;&gt;"",L650&lt;=TODAY(),I650&lt;&gt;"RDV"),"🔔 À FAIRE","")</f>
        <v/>
      </c>
      <c r="O650" s="9">
        <f>IF(B650="","",IFERROR(TEXT(HOUR(B650),"00")&amp;"h",LEFT(B650,2)&amp;"h"))</f>
        <v/>
      </c>
    </row>
    <row r="651">
      <c r="A651" s="10" t="n"/>
      <c r="B651" s="11" t="n"/>
      <c r="F651" s="12" t="n"/>
      <c r="L651" s="10" t="n"/>
      <c r="M651" s="13" t="n"/>
      <c r="N651" s="8">
        <f>IF(AND(L651&lt;&gt;"",L651&lt;=TODAY(),I651&lt;&gt;"RDV"),"🔔 À FAIRE","")</f>
        <v/>
      </c>
      <c r="O651" s="9">
        <f>IF(B651="","",IFERROR(TEXT(HOUR(B651),"00")&amp;"h",LEFT(B651,2)&amp;"h"))</f>
        <v/>
      </c>
    </row>
    <row r="652">
      <c r="A652" s="10" t="n"/>
      <c r="B652" s="11" t="n"/>
      <c r="F652" s="12" t="n"/>
      <c r="L652" s="10" t="n"/>
      <c r="M652" s="13" t="n"/>
      <c r="N652" s="8">
        <f>IF(AND(L652&lt;&gt;"",L652&lt;=TODAY(),I652&lt;&gt;"RDV"),"🔔 À FAIRE","")</f>
        <v/>
      </c>
      <c r="O652" s="9">
        <f>IF(B652="","",IFERROR(TEXT(HOUR(B652),"00")&amp;"h",LEFT(B652,2)&amp;"h"))</f>
        <v/>
      </c>
    </row>
    <row r="653">
      <c r="A653" s="10" t="n"/>
      <c r="B653" s="11" t="n"/>
      <c r="F653" s="12" t="n"/>
      <c r="L653" s="10" t="n"/>
      <c r="M653" s="13" t="n"/>
      <c r="N653" s="8">
        <f>IF(AND(L653&lt;&gt;"",L653&lt;=TODAY(),I653&lt;&gt;"RDV"),"🔔 À FAIRE","")</f>
        <v/>
      </c>
      <c r="O653" s="9">
        <f>IF(B653="","",IFERROR(TEXT(HOUR(B653),"00")&amp;"h",LEFT(B653,2)&amp;"h"))</f>
        <v/>
      </c>
    </row>
    <row r="654">
      <c r="A654" s="10" t="n"/>
      <c r="B654" s="11" t="n"/>
      <c r="F654" s="12" t="n"/>
      <c r="L654" s="10" t="n"/>
      <c r="M654" s="13" t="n"/>
      <c r="N654" s="8">
        <f>IF(AND(L654&lt;&gt;"",L654&lt;=TODAY(),I654&lt;&gt;"RDV"),"🔔 À FAIRE","")</f>
        <v/>
      </c>
      <c r="O654" s="9">
        <f>IF(B654="","",IFERROR(TEXT(HOUR(B654),"00")&amp;"h",LEFT(B654,2)&amp;"h"))</f>
        <v/>
      </c>
    </row>
    <row r="655">
      <c r="A655" s="10" t="n"/>
      <c r="B655" s="11" t="n"/>
      <c r="F655" s="12" t="n"/>
      <c r="L655" s="10" t="n"/>
      <c r="M655" s="13" t="n"/>
      <c r="N655" s="8">
        <f>IF(AND(L655&lt;&gt;"",L655&lt;=TODAY(),I655&lt;&gt;"RDV"),"🔔 À FAIRE","")</f>
        <v/>
      </c>
      <c r="O655" s="9">
        <f>IF(B655="","",IFERROR(TEXT(HOUR(B655),"00")&amp;"h",LEFT(B655,2)&amp;"h"))</f>
        <v/>
      </c>
    </row>
    <row r="656">
      <c r="A656" s="10" t="n"/>
      <c r="B656" s="11" t="n"/>
      <c r="F656" s="12" t="n"/>
      <c r="L656" s="10" t="n"/>
      <c r="M656" s="13" t="n"/>
      <c r="N656" s="8">
        <f>IF(AND(L656&lt;&gt;"",L656&lt;=TODAY(),I656&lt;&gt;"RDV"),"🔔 À FAIRE","")</f>
        <v/>
      </c>
      <c r="O656" s="9">
        <f>IF(B656="","",IFERROR(TEXT(HOUR(B656),"00")&amp;"h",LEFT(B656,2)&amp;"h"))</f>
        <v/>
      </c>
    </row>
    <row r="657">
      <c r="A657" s="10" t="n"/>
      <c r="B657" s="11" t="n"/>
      <c r="F657" s="12" t="n"/>
      <c r="L657" s="10" t="n"/>
      <c r="M657" s="13" t="n"/>
      <c r="N657" s="8">
        <f>IF(AND(L657&lt;&gt;"",L657&lt;=TODAY(),I657&lt;&gt;"RDV"),"🔔 À FAIRE","")</f>
        <v/>
      </c>
      <c r="O657" s="9">
        <f>IF(B657="","",IFERROR(TEXT(HOUR(B657),"00")&amp;"h",LEFT(B657,2)&amp;"h"))</f>
        <v/>
      </c>
    </row>
    <row r="658">
      <c r="A658" s="10" t="n"/>
      <c r="B658" s="11" t="n"/>
      <c r="F658" s="12" t="n"/>
      <c r="L658" s="10" t="n"/>
      <c r="M658" s="13" t="n"/>
      <c r="N658" s="8">
        <f>IF(AND(L658&lt;&gt;"",L658&lt;=TODAY(),I658&lt;&gt;"RDV"),"🔔 À FAIRE","")</f>
        <v/>
      </c>
      <c r="O658" s="9">
        <f>IF(B658="","",IFERROR(TEXT(HOUR(B658),"00")&amp;"h",LEFT(B658,2)&amp;"h"))</f>
        <v/>
      </c>
    </row>
    <row r="659">
      <c r="A659" s="10" t="n"/>
      <c r="B659" s="11" t="n"/>
      <c r="F659" s="12" t="n"/>
      <c r="L659" s="10" t="n"/>
      <c r="M659" s="13" t="n"/>
      <c r="N659" s="8">
        <f>IF(AND(L659&lt;&gt;"",L659&lt;=TODAY(),I659&lt;&gt;"RDV"),"🔔 À FAIRE","")</f>
        <v/>
      </c>
      <c r="O659" s="9">
        <f>IF(B659="","",IFERROR(TEXT(HOUR(B659),"00")&amp;"h",LEFT(B659,2)&amp;"h"))</f>
        <v/>
      </c>
    </row>
    <row r="660">
      <c r="A660" s="10" t="n"/>
      <c r="B660" s="11" t="n"/>
      <c r="F660" s="12" t="n"/>
      <c r="L660" s="10" t="n"/>
      <c r="M660" s="13" t="n"/>
      <c r="N660" s="8">
        <f>IF(AND(L660&lt;&gt;"",L660&lt;=TODAY(),I660&lt;&gt;"RDV"),"🔔 À FAIRE","")</f>
        <v/>
      </c>
      <c r="O660" s="9">
        <f>IF(B660="","",IFERROR(TEXT(HOUR(B660),"00")&amp;"h",LEFT(B660,2)&amp;"h"))</f>
        <v/>
      </c>
    </row>
    <row r="661">
      <c r="A661" s="10" t="n"/>
      <c r="B661" s="11" t="n"/>
      <c r="F661" s="12" t="n"/>
      <c r="L661" s="10" t="n"/>
      <c r="M661" s="13" t="n"/>
      <c r="N661" s="8">
        <f>IF(AND(L661&lt;&gt;"",L661&lt;=TODAY(),I661&lt;&gt;"RDV"),"🔔 À FAIRE","")</f>
        <v/>
      </c>
      <c r="O661" s="9">
        <f>IF(B661="","",IFERROR(TEXT(HOUR(B661),"00")&amp;"h",LEFT(B661,2)&amp;"h"))</f>
        <v/>
      </c>
    </row>
    <row r="662">
      <c r="A662" s="10" t="n"/>
      <c r="B662" s="11" t="n"/>
      <c r="F662" s="12" t="n"/>
      <c r="L662" s="10" t="n"/>
      <c r="M662" s="13" t="n"/>
      <c r="N662" s="8">
        <f>IF(AND(L662&lt;&gt;"",L662&lt;=TODAY(),I662&lt;&gt;"RDV"),"🔔 À FAIRE","")</f>
        <v/>
      </c>
      <c r="O662" s="9">
        <f>IF(B662="","",IFERROR(TEXT(HOUR(B662),"00")&amp;"h",LEFT(B662,2)&amp;"h"))</f>
        <v/>
      </c>
    </row>
    <row r="663">
      <c r="A663" s="10" t="n"/>
      <c r="B663" s="11" t="n"/>
      <c r="F663" s="12" t="n"/>
      <c r="L663" s="10" t="n"/>
      <c r="M663" s="13" t="n"/>
      <c r="N663" s="8">
        <f>IF(AND(L663&lt;&gt;"",L663&lt;=TODAY(),I663&lt;&gt;"RDV"),"🔔 À FAIRE","")</f>
        <v/>
      </c>
      <c r="O663" s="9">
        <f>IF(B663="","",IFERROR(TEXT(HOUR(B663),"00")&amp;"h",LEFT(B663,2)&amp;"h"))</f>
        <v/>
      </c>
    </row>
    <row r="664">
      <c r="A664" s="10" t="n"/>
      <c r="B664" s="11" t="n"/>
      <c r="F664" s="12" t="n"/>
      <c r="L664" s="10" t="n"/>
      <c r="M664" s="13" t="n"/>
      <c r="N664" s="8">
        <f>IF(AND(L664&lt;&gt;"",L664&lt;=TODAY(),I664&lt;&gt;"RDV"),"🔔 À FAIRE","")</f>
        <v/>
      </c>
      <c r="O664" s="9">
        <f>IF(B664="","",IFERROR(TEXT(HOUR(B664),"00")&amp;"h",LEFT(B664,2)&amp;"h"))</f>
        <v/>
      </c>
    </row>
    <row r="665">
      <c r="A665" s="10" t="n"/>
      <c r="B665" s="11" t="n"/>
      <c r="F665" s="12" t="n"/>
      <c r="L665" s="10" t="n"/>
      <c r="M665" s="13" t="n"/>
      <c r="N665" s="8">
        <f>IF(AND(L665&lt;&gt;"",L665&lt;=TODAY(),I665&lt;&gt;"RDV"),"🔔 À FAIRE","")</f>
        <v/>
      </c>
      <c r="O665" s="9">
        <f>IF(B665="","",IFERROR(TEXT(HOUR(B665),"00")&amp;"h",LEFT(B665,2)&amp;"h"))</f>
        <v/>
      </c>
    </row>
    <row r="666">
      <c r="A666" s="10" t="n"/>
      <c r="B666" s="11" t="n"/>
      <c r="F666" s="12" t="n"/>
      <c r="L666" s="10" t="n"/>
      <c r="M666" s="13" t="n"/>
      <c r="N666" s="8">
        <f>IF(AND(L666&lt;&gt;"",L666&lt;=TODAY(),I666&lt;&gt;"RDV"),"🔔 À FAIRE","")</f>
        <v/>
      </c>
      <c r="O666" s="9">
        <f>IF(B666="","",IFERROR(TEXT(HOUR(B666),"00")&amp;"h",LEFT(B666,2)&amp;"h"))</f>
        <v/>
      </c>
    </row>
    <row r="667">
      <c r="A667" s="10" t="n"/>
      <c r="B667" s="11" t="n"/>
      <c r="F667" s="12" t="n"/>
      <c r="L667" s="10" t="n"/>
      <c r="M667" s="13" t="n"/>
      <c r="N667" s="8">
        <f>IF(AND(L667&lt;&gt;"",L667&lt;=TODAY(),I667&lt;&gt;"RDV"),"🔔 À FAIRE","")</f>
        <v/>
      </c>
      <c r="O667" s="9">
        <f>IF(B667="","",IFERROR(TEXT(HOUR(B667),"00")&amp;"h",LEFT(B667,2)&amp;"h"))</f>
        <v/>
      </c>
    </row>
    <row r="668">
      <c r="A668" s="10" t="n"/>
      <c r="B668" s="11" t="n"/>
      <c r="F668" s="12" t="n"/>
      <c r="L668" s="10" t="n"/>
      <c r="M668" s="13" t="n"/>
      <c r="N668" s="8">
        <f>IF(AND(L668&lt;&gt;"",L668&lt;=TODAY(),I668&lt;&gt;"RDV"),"🔔 À FAIRE","")</f>
        <v/>
      </c>
      <c r="O668" s="9">
        <f>IF(B668="","",IFERROR(TEXT(HOUR(B668),"00")&amp;"h",LEFT(B668,2)&amp;"h"))</f>
        <v/>
      </c>
    </row>
    <row r="669">
      <c r="A669" s="10" t="n"/>
      <c r="B669" s="11" t="n"/>
      <c r="F669" s="12" t="n"/>
      <c r="L669" s="10" t="n"/>
      <c r="M669" s="13" t="n"/>
      <c r="N669" s="8">
        <f>IF(AND(L669&lt;&gt;"",L669&lt;=TODAY(),I669&lt;&gt;"RDV"),"🔔 À FAIRE","")</f>
        <v/>
      </c>
      <c r="O669" s="9">
        <f>IF(B669="","",IFERROR(TEXT(HOUR(B669),"00")&amp;"h",LEFT(B669,2)&amp;"h"))</f>
        <v/>
      </c>
    </row>
    <row r="670">
      <c r="A670" s="10" t="n"/>
      <c r="B670" s="11" t="n"/>
      <c r="F670" s="12" t="n"/>
      <c r="L670" s="10" t="n"/>
      <c r="M670" s="13" t="n"/>
      <c r="N670" s="8">
        <f>IF(AND(L670&lt;&gt;"",L670&lt;=TODAY(),I670&lt;&gt;"RDV"),"🔔 À FAIRE","")</f>
        <v/>
      </c>
      <c r="O670" s="9">
        <f>IF(B670="","",IFERROR(TEXT(HOUR(B670),"00")&amp;"h",LEFT(B670,2)&amp;"h"))</f>
        <v/>
      </c>
    </row>
    <row r="671">
      <c r="A671" s="10" t="n"/>
      <c r="B671" s="11" t="n"/>
      <c r="F671" s="12" t="n"/>
      <c r="L671" s="10" t="n"/>
      <c r="M671" s="13" t="n"/>
      <c r="N671" s="8">
        <f>IF(AND(L671&lt;&gt;"",L671&lt;=TODAY(),I671&lt;&gt;"RDV"),"🔔 À FAIRE","")</f>
        <v/>
      </c>
      <c r="O671" s="9">
        <f>IF(B671="","",IFERROR(TEXT(HOUR(B671),"00")&amp;"h",LEFT(B671,2)&amp;"h"))</f>
        <v/>
      </c>
    </row>
    <row r="672">
      <c r="A672" s="10" t="n"/>
      <c r="B672" s="11" t="n"/>
      <c r="F672" s="12" t="n"/>
      <c r="L672" s="10" t="n"/>
      <c r="M672" s="13" t="n"/>
      <c r="N672" s="8">
        <f>IF(AND(L672&lt;&gt;"",L672&lt;=TODAY(),I672&lt;&gt;"RDV"),"🔔 À FAIRE","")</f>
        <v/>
      </c>
      <c r="O672" s="9">
        <f>IF(B672="","",IFERROR(TEXT(HOUR(B672),"00")&amp;"h",LEFT(B672,2)&amp;"h"))</f>
        <v/>
      </c>
    </row>
    <row r="673">
      <c r="A673" s="10" t="n"/>
      <c r="B673" s="11" t="n"/>
      <c r="F673" s="12" t="n"/>
      <c r="L673" s="10" t="n"/>
      <c r="M673" s="13" t="n"/>
      <c r="N673" s="8">
        <f>IF(AND(L673&lt;&gt;"",L673&lt;=TODAY(),I673&lt;&gt;"RDV"),"🔔 À FAIRE","")</f>
        <v/>
      </c>
      <c r="O673" s="9">
        <f>IF(B673="","",IFERROR(TEXT(HOUR(B673),"00")&amp;"h",LEFT(B673,2)&amp;"h"))</f>
        <v/>
      </c>
    </row>
    <row r="674">
      <c r="A674" s="10" t="n"/>
      <c r="B674" s="11" t="n"/>
      <c r="F674" s="12" t="n"/>
      <c r="L674" s="10" t="n"/>
      <c r="M674" s="13" t="n"/>
      <c r="N674" s="8">
        <f>IF(AND(L674&lt;&gt;"",L674&lt;=TODAY(),I674&lt;&gt;"RDV"),"🔔 À FAIRE","")</f>
        <v/>
      </c>
      <c r="O674" s="9">
        <f>IF(B674="","",IFERROR(TEXT(HOUR(B674),"00")&amp;"h",LEFT(B674,2)&amp;"h"))</f>
        <v/>
      </c>
    </row>
    <row r="675">
      <c r="A675" s="10" t="n"/>
      <c r="B675" s="11" t="n"/>
      <c r="F675" s="12" t="n"/>
      <c r="L675" s="10" t="n"/>
      <c r="M675" s="13" t="n"/>
      <c r="N675" s="8">
        <f>IF(AND(L675&lt;&gt;"",L675&lt;=TODAY(),I675&lt;&gt;"RDV"),"🔔 À FAIRE","")</f>
        <v/>
      </c>
      <c r="O675" s="9">
        <f>IF(B675="","",IFERROR(TEXT(HOUR(B675),"00")&amp;"h",LEFT(B675,2)&amp;"h"))</f>
        <v/>
      </c>
    </row>
    <row r="676">
      <c r="A676" s="10" t="n"/>
      <c r="B676" s="11" t="n"/>
      <c r="F676" s="12" t="n"/>
      <c r="L676" s="10" t="n"/>
      <c r="M676" s="13" t="n"/>
      <c r="N676" s="8">
        <f>IF(AND(L676&lt;&gt;"",L676&lt;=TODAY(),I676&lt;&gt;"RDV"),"🔔 À FAIRE","")</f>
        <v/>
      </c>
      <c r="O676" s="9">
        <f>IF(B676="","",IFERROR(TEXT(HOUR(B676),"00")&amp;"h",LEFT(B676,2)&amp;"h"))</f>
        <v/>
      </c>
    </row>
    <row r="677">
      <c r="A677" s="10" t="n"/>
      <c r="B677" s="11" t="n"/>
      <c r="F677" s="12" t="n"/>
      <c r="L677" s="10" t="n"/>
      <c r="M677" s="13" t="n"/>
      <c r="N677" s="8">
        <f>IF(AND(L677&lt;&gt;"",L677&lt;=TODAY(),I677&lt;&gt;"RDV"),"🔔 À FAIRE","")</f>
        <v/>
      </c>
      <c r="O677" s="9">
        <f>IF(B677="","",IFERROR(TEXT(HOUR(B677),"00")&amp;"h",LEFT(B677,2)&amp;"h"))</f>
        <v/>
      </c>
    </row>
    <row r="678">
      <c r="A678" s="10" t="n"/>
      <c r="B678" s="11" t="n"/>
      <c r="F678" s="12" t="n"/>
      <c r="L678" s="10" t="n"/>
      <c r="M678" s="13" t="n"/>
      <c r="N678" s="8">
        <f>IF(AND(L678&lt;&gt;"",L678&lt;=TODAY(),I678&lt;&gt;"RDV"),"🔔 À FAIRE","")</f>
        <v/>
      </c>
      <c r="O678" s="9">
        <f>IF(B678="","",IFERROR(TEXT(HOUR(B678),"00")&amp;"h",LEFT(B678,2)&amp;"h"))</f>
        <v/>
      </c>
    </row>
    <row r="679">
      <c r="A679" s="10" t="n"/>
      <c r="B679" s="11" t="n"/>
      <c r="F679" s="12" t="n"/>
      <c r="L679" s="10" t="n"/>
      <c r="M679" s="13" t="n"/>
      <c r="N679" s="8">
        <f>IF(AND(L679&lt;&gt;"",L679&lt;=TODAY(),I679&lt;&gt;"RDV"),"🔔 À FAIRE","")</f>
        <v/>
      </c>
      <c r="O679" s="9">
        <f>IF(B679="","",IFERROR(TEXT(HOUR(B679),"00")&amp;"h",LEFT(B679,2)&amp;"h"))</f>
        <v/>
      </c>
    </row>
    <row r="680">
      <c r="A680" s="10" t="n"/>
      <c r="B680" s="11" t="n"/>
      <c r="F680" s="12" t="n"/>
      <c r="L680" s="10" t="n"/>
      <c r="M680" s="13" t="n"/>
      <c r="N680" s="8">
        <f>IF(AND(L680&lt;&gt;"",L680&lt;=TODAY(),I680&lt;&gt;"RDV"),"🔔 À FAIRE","")</f>
        <v/>
      </c>
      <c r="O680" s="9">
        <f>IF(B680="","",IFERROR(TEXT(HOUR(B680),"00")&amp;"h",LEFT(B680,2)&amp;"h"))</f>
        <v/>
      </c>
    </row>
    <row r="681">
      <c r="A681" s="10" t="n"/>
      <c r="B681" s="11" t="n"/>
      <c r="F681" s="12" t="n"/>
      <c r="L681" s="10" t="n"/>
      <c r="M681" s="13" t="n"/>
      <c r="N681" s="8">
        <f>IF(AND(L681&lt;&gt;"",L681&lt;=TODAY(),I681&lt;&gt;"RDV"),"🔔 À FAIRE","")</f>
        <v/>
      </c>
      <c r="O681" s="9">
        <f>IF(B681="","",IFERROR(TEXT(HOUR(B681),"00")&amp;"h",LEFT(B681,2)&amp;"h"))</f>
        <v/>
      </c>
    </row>
    <row r="682">
      <c r="A682" s="10" t="n"/>
      <c r="B682" s="11" t="n"/>
      <c r="F682" s="12" t="n"/>
      <c r="L682" s="10" t="n"/>
      <c r="M682" s="13" t="n"/>
      <c r="N682" s="8">
        <f>IF(AND(L682&lt;&gt;"",L682&lt;=TODAY(),I682&lt;&gt;"RDV"),"🔔 À FAIRE","")</f>
        <v/>
      </c>
      <c r="O682" s="9">
        <f>IF(B682="","",IFERROR(TEXT(HOUR(B682),"00")&amp;"h",LEFT(B682,2)&amp;"h"))</f>
        <v/>
      </c>
    </row>
    <row r="683">
      <c r="A683" s="10" t="n"/>
      <c r="B683" s="11" t="n"/>
      <c r="F683" s="12" t="n"/>
      <c r="L683" s="10" t="n"/>
      <c r="M683" s="13" t="n"/>
      <c r="N683" s="8">
        <f>IF(AND(L683&lt;&gt;"",L683&lt;=TODAY(),I683&lt;&gt;"RDV"),"🔔 À FAIRE","")</f>
        <v/>
      </c>
      <c r="O683" s="9">
        <f>IF(B683="","",IFERROR(TEXT(HOUR(B683),"00")&amp;"h",LEFT(B683,2)&amp;"h"))</f>
        <v/>
      </c>
    </row>
    <row r="684">
      <c r="A684" s="10" t="n"/>
      <c r="B684" s="11" t="n"/>
      <c r="F684" s="12" t="n"/>
      <c r="L684" s="10" t="n"/>
      <c r="M684" s="13" t="n"/>
      <c r="N684" s="8">
        <f>IF(AND(L684&lt;&gt;"",L684&lt;=TODAY(),I684&lt;&gt;"RDV"),"🔔 À FAIRE","")</f>
        <v/>
      </c>
      <c r="O684" s="9">
        <f>IF(B684="","",IFERROR(TEXT(HOUR(B684),"00")&amp;"h",LEFT(B684,2)&amp;"h"))</f>
        <v/>
      </c>
    </row>
    <row r="685">
      <c r="A685" s="10" t="n"/>
      <c r="B685" s="11" t="n"/>
      <c r="F685" s="12" t="n"/>
      <c r="L685" s="10" t="n"/>
      <c r="M685" s="13" t="n"/>
      <c r="N685" s="8">
        <f>IF(AND(L685&lt;&gt;"",L685&lt;=TODAY(),I685&lt;&gt;"RDV"),"🔔 À FAIRE","")</f>
        <v/>
      </c>
      <c r="O685" s="9">
        <f>IF(B685="","",IFERROR(TEXT(HOUR(B685),"00")&amp;"h",LEFT(B685,2)&amp;"h"))</f>
        <v/>
      </c>
    </row>
    <row r="686">
      <c r="A686" s="10" t="n"/>
      <c r="B686" s="11" t="n"/>
      <c r="F686" s="12" t="n"/>
      <c r="L686" s="10" t="n"/>
      <c r="M686" s="13" t="n"/>
      <c r="N686" s="8">
        <f>IF(AND(L686&lt;&gt;"",L686&lt;=TODAY(),I686&lt;&gt;"RDV"),"🔔 À FAIRE","")</f>
        <v/>
      </c>
      <c r="O686" s="9">
        <f>IF(B686="","",IFERROR(TEXT(HOUR(B686),"00")&amp;"h",LEFT(B686,2)&amp;"h"))</f>
        <v/>
      </c>
    </row>
    <row r="687">
      <c r="A687" s="10" t="n"/>
      <c r="B687" s="11" t="n"/>
      <c r="F687" s="12" t="n"/>
      <c r="L687" s="10" t="n"/>
      <c r="M687" s="13" t="n"/>
      <c r="N687" s="8">
        <f>IF(AND(L687&lt;&gt;"",L687&lt;=TODAY(),I687&lt;&gt;"RDV"),"🔔 À FAIRE","")</f>
        <v/>
      </c>
      <c r="O687" s="9">
        <f>IF(B687="","",IFERROR(TEXT(HOUR(B687),"00")&amp;"h",LEFT(B687,2)&amp;"h"))</f>
        <v/>
      </c>
    </row>
    <row r="688">
      <c r="A688" s="10" t="n"/>
      <c r="B688" s="11" t="n"/>
      <c r="F688" s="12" t="n"/>
      <c r="L688" s="10" t="n"/>
      <c r="M688" s="13" t="n"/>
      <c r="N688" s="8">
        <f>IF(AND(L688&lt;&gt;"",L688&lt;=TODAY(),I688&lt;&gt;"RDV"),"🔔 À FAIRE","")</f>
        <v/>
      </c>
      <c r="O688" s="9">
        <f>IF(B688="","",IFERROR(TEXT(HOUR(B688),"00")&amp;"h",LEFT(B688,2)&amp;"h"))</f>
        <v/>
      </c>
    </row>
    <row r="689">
      <c r="A689" s="10" t="n"/>
      <c r="B689" s="11" t="n"/>
      <c r="F689" s="12" t="n"/>
      <c r="L689" s="10" t="n"/>
      <c r="M689" s="13" t="n"/>
      <c r="N689" s="8">
        <f>IF(AND(L689&lt;&gt;"",L689&lt;=TODAY(),I689&lt;&gt;"RDV"),"🔔 À FAIRE","")</f>
        <v/>
      </c>
      <c r="O689" s="9">
        <f>IF(B689="","",IFERROR(TEXT(HOUR(B689),"00")&amp;"h",LEFT(B689,2)&amp;"h"))</f>
        <v/>
      </c>
    </row>
    <row r="690">
      <c r="A690" s="10" t="n"/>
      <c r="B690" s="11" t="n"/>
      <c r="F690" s="12" t="n"/>
      <c r="L690" s="10" t="n"/>
      <c r="M690" s="13" t="n"/>
      <c r="N690" s="8">
        <f>IF(AND(L690&lt;&gt;"",L690&lt;=TODAY(),I690&lt;&gt;"RDV"),"🔔 À FAIRE","")</f>
        <v/>
      </c>
      <c r="O690" s="9">
        <f>IF(B690="","",IFERROR(TEXT(HOUR(B690),"00")&amp;"h",LEFT(B690,2)&amp;"h"))</f>
        <v/>
      </c>
    </row>
    <row r="691">
      <c r="A691" s="10" t="n"/>
      <c r="B691" s="11" t="n"/>
      <c r="F691" s="12" t="n"/>
      <c r="L691" s="10" t="n"/>
      <c r="M691" s="13" t="n"/>
      <c r="N691" s="8">
        <f>IF(AND(L691&lt;&gt;"",L691&lt;=TODAY(),I691&lt;&gt;"RDV"),"🔔 À FAIRE","")</f>
        <v/>
      </c>
      <c r="O691" s="9">
        <f>IF(B691="","",IFERROR(TEXT(HOUR(B691),"00")&amp;"h",LEFT(B691,2)&amp;"h"))</f>
        <v/>
      </c>
    </row>
    <row r="692">
      <c r="A692" s="10" t="n"/>
      <c r="B692" s="11" t="n"/>
      <c r="F692" s="12" t="n"/>
      <c r="L692" s="10" t="n"/>
      <c r="M692" s="13" t="n"/>
      <c r="N692" s="8">
        <f>IF(AND(L692&lt;&gt;"",L692&lt;=TODAY(),I692&lt;&gt;"RDV"),"🔔 À FAIRE","")</f>
        <v/>
      </c>
      <c r="O692" s="9">
        <f>IF(B692="","",IFERROR(TEXT(HOUR(B692),"00")&amp;"h",LEFT(B692,2)&amp;"h"))</f>
        <v/>
      </c>
    </row>
    <row r="693">
      <c r="A693" s="10" t="n"/>
      <c r="B693" s="11" t="n"/>
      <c r="F693" s="12" t="n"/>
      <c r="L693" s="10" t="n"/>
      <c r="M693" s="13" t="n"/>
      <c r="N693" s="8">
        <f>IF(AND(L693&lt;&gt;"",L693&lt;=TODAY(),I693&lt;&gt;"RDV"),"🔔 À FAIRE","")</f>
        <v/>
      </c>
      <c r="O693" s="9">
        <f>IF(B693="","",IFERROR(TEXT(HOUR(B693),"00")&amp;"h",LEFT(B693,2)&amp;"h"))</f>
        <v/>
      </c>
    </row>
    <row r="694">
      <c r="A694" s="10" t="n"/>
      <c r="B694" s="11" t="n"/>
      <c r="F694" s="12" t="n"/>
      <c r="L694" s="10" t="n"/>
      <c r="M694" s="13" t="n"/>
      <c r="N694" s="8">
        <f>IF(AND(L694&lt;&gt;"",L694&lt;=TODAY(),I694&lt;&gt;"RDV"),"🔔 À FAIRE","")</f>
        <v/>
      </c>
      <c r="O694" s="9">
        <f>IF(B694="","",IFERROR(TEXT(HOUR(B694),"00")&amp;"h",LEFT(B694,2)&amp;"h"))</f>
        <v/>
      </c>
    </row>
    <row r="695">
      <c r="A695" s="10" t="n"/>
      <c r="B695" s="11" t="n"/>
      <c r="F695" s="12" t="n"/>
      <c r="L695" s="10" t="n"/>
      <c r="M695" s="13" t="n"/>
      <c r="N695" s="8">
        <f>IF(AND(L695&lt;&gt;"",L695&lt;=TODAY(),I695&lt;&gt;"RDV"),"🔔 À FAIRE","")</f>
        <v/>
      </c>
      <c r="O695" s="9">
        <f>IF(B695="","",IFERROR(TEXT(HOUR(B695),"00")&amp;"h",LEFT(B695,2)&amp;"h"))</f>
        <v/>
      </c>
    </row>
    <row r="696">
      <c r="A696" s="10" t="n"/>
      <c r="B696" s="11" t="n"/>
      <c r="F696" s="12" t="n"/>
      <c r="L696" s="10" t="n"/>
      <c r="M696" s="13" t="n"/>
      <c r="N696" s="8">
        <f>IF(AND(L696&lt;&gt;"",L696&lt;=TODAY(),I696&lt;&gt;"RDV"),"🔔 À FAIRE","")</f>
        <v/>
      </c>
      <c r="O696" s="9">
        <f>IF(B696="","",IFERROR(TEXT(HOUR(B696),"00")&amp;"h",LEFT(B696,2)&amp;"h"))</f>
        <v/>
      </c>
    </row>
    <row r="697">
      <c r="A697" s="10" t="n"/>
      <c r="B697" s="11" t="n"/>
      <c r="F697" s="12" t="n"/>
      <c r="L697" s="10" t="n"/>
      <c r="M697" s="13" t="n"/>
      <c r="N697" s="8">
        <f>IF(AND(L697&lt;&gt;"",L697&lt;=TODAY(),I697&lt;&gt;"RDV"),"🔔 À FAIRE","")</f>
        <v/>
      </c>
      <c r="O697" s="9">
        <f>IF(B697="","",IFERROR(TEXT(HOUR(B697),"00")&amp;"h",LEFT(B697,2)&amp;"h"))</f>
        <v/>
      </c>
    </row>
    <row r="698">
      <c r="A698" s="10" t="n"/>
      <c r="B698" s="11" t="n"/>
      <c r="F698" s="12" t="n"/>
      <c r="L698" s="10" t="n"/>
      <c r="M698" s="13" t="n"/>
      <c r="N698" s="8">
        <f>IF(AND(L698&lt;&gt;"",L698&lt;=TODAY(),I698&lt;&gt;"RDV"),"🔔 À FAIRE","")</f>
        <v/>
      </c>
      <c r="O698" s="9">
        <f>IF(B698="","",IFERROR(TEXT(HOUR(B698),"00")&amp;"h",LEFT(B698,2)&amp;"h"))</f>
        <v/>
      </c>
    </row>
    <row r="699">
      <c r="A699" s="10" t="n"/>
      <c r="B699" s="11" t="n"/>
      <c r="F699" s="12" t="n"/>
      <c r="L699" s="10" t="n"/>
      <c r="M699" s="13" t="n"/>
      <c r="N699" s="8">
        <f>IF(AND(L699&lt;&gt;"",L699&lt;=TODAY(),I699&lt;&gt;"RDV"),"🔔 À FAIRE","")</f>
        <v/>
      </c>
      <c r="O699" s="9">
        <f>IF(B699="","",IFERROR(TEXT(HOUR(B699),"00")&amp;"h",LEFT(B699,2)&amp;"h"))</f>
        <v/>
      </c>
    </row>
    <row r="700">
      <c r="A700" s="10" t="n"/>
      <c r="B700" s="11" t="n"/>
      <c r="F700" s="12" t="n"/>
      <c r="L700" s="10" t="n"/>
      <c r="M700" s="13" t="n"/>
      <c r="N700" s="8">
        <f>IF(AND(L700&lt;&gt;"",L700&lt;=TODAY(),I700&lt;&gt;"RDV"),"🔔 À FAIRE","")</f>
        <v/>
      </c>
      <c r="O700" s="9">
        <f>IF(B700="","",IFERROR(TEXT(HOUR(B700),"00")&amp;"h",LEFT(B700,2)&amp;"h"))</f>
        <v/>
      </c>
    </row>
    <row r="701">
      <c r="A701" s="10" t="n"/>
      <c r="B701" s="11" t="n"/>
      <c r="F701" s="12" t="n"/>
      <c r="L701" s="10" t="n"/>
      <c r="M701" s="13" t="n"/>
      <c r="N701" s="8">
        <f>IF(AND(L701&lt;&gt;"",L701&lt;=TODAY(),I701&lt;&gt;"RDV"),"🔔 À FAIRE","")</f>
        <v/>
      </c>
      <c r="O701" s="9">
        <f>IF(B701="","",IFERROR(TEXT(HOUR(B701),"00")&amp;"h",LEFT(B701,2)&amp;"h"))</f>
        <v/>
      </c>
    </row>
    <row r="702">
      <c r="A702" s="10" t="n"/>
      <c r="B702" s="11" t="n"/>
      <c r="F702" s="12" t="n"/>
      <c r="L702" s="10" t="n"/>
      <c r="M702" s="13" t="n"/>
      <c r="N702" s="8">
        <f>IF(AND(L702&lt;&gt;"",L702&lt;=TODAY(),I702&lt;&gt;"RDV"),"🔔 À FAIRE","")</f>
        <v/>
      </c>
      <c r="O702" s="9">
        <f>IF(B702="","",IFERROR(TEXT(HOUR(B702),"00")&amp;"h",LEFT(B702,2)&amp;"h"))</f>
        <v/>
      </c>
    </row>
    <row r="703">
      <c r="A703" s="10" t="n"/>
      <c r="B703" s="11" t="n"/>
      <c r="F703" s="12" t="n"/>
      <c r="L703" s="10" t="n"/>
      <c r="M703" s="13" t="n"/>
      <c r="N703" s="8">
        <f>IF(AND(L703&lt;&gt;"",L703&lt;=TODAY(),I703&lt;&gt;"RDV"),"🔔 À FAIRE","")</f>
        <v/>
      </c>
      <c r="O703" s="9">
        <f>IF(B703="","",IFERROR(TEXT(HOUR(B703),"00")&amp;"h",LEFT(B703,2)&amp;"h"))</f>
        <v/>
      </c>
    </row>
    <row r="704">
      <c r="A704" s="10" t="n"/>
      <c r="B704" s="11" t="n"/>
      <c r="F704" s="12" t="n"/>
      <c r="L704" s="10" t="n"/>
      <c r="M704" s="13" t="n"/>
      <c r="N704" s="8">
        <f>IF(AND(L704&lt;&gt;"",L704&lt;=TODAY(),I704&lt;&gt;"RDV"),"🔔 À FAIRE","")</f>
        <v/>
      </c>
      <c r="O704" s="9">
        <f>IF(B704="","",IFERROR(TEXT(HOUR(B704),"00")&amp;"h",LEFT(B704,2)&amp;"h"))</f>
        <v/>
      </c>
    </row>
    <row r="705">
      <c r="A705" s="10" t="n"/>
      <c r="B705" s="11" t="n"/>
      <c r="F705" s="12" t="n"/>
      <c r="L705" s="10" t="n"/>
      <c r="M705" s="13" t="n"/>
      <c r="N705" s="8">
        <f>IF(AND(L705&lt;&gt;"",L705&lt;=TODAY(),I705&lt;&gt;"RDV"),"🔔 À FAIRE","")</f>
        <v/>
      </c>
      <c r="O705" s="9">
        <f>IF(B705="","",IFERROR(TEXT(HOUR(B705),"00")&amp;"h",LEFT(B705,2)&amp;"h"))</f>
        <v/>
      </c>
    </row>
    <row r="706">
      <c r="A706" s="10" t="n"/>
      <c r="B706" s="11" t="n"/>
      <c r="F706" s="12" t="n"/>
      <c r="L706" s="10" t="n"/>
      <c r="M706" s="13" t="n"/>
      <c r="N706" s="8">
        <f>IF(AND(L706&lt;&gt;"",L706&lt;=TODAY(),I706&lt;&gt;"RDV"),"🔔 À FAIRE","")</f>
        <v/>
      </c>
      <c r="O706" s="9">
        <f>IF(B706="","",IFERROR(TEXT(HOUR(B706),"00")&amp;"h",LEFT(B706,2)&amp;"h"))</f>
        <v/>
      </c>
    </row>
    <row r="707">
      <c r="A707" s="10" t="n"/>
      <c r="B707" s="11" t="n"/>
      <c r="F707" s="12" t="n"/>
      <c r="L707" s="10" t="n"/>
      <c r="M707" s="13" t="n"/>
      <c r="N707" s="8">
        <f>IF(AND(L707&lt;&gt;"",L707&lt;=TODAY(),I707&lt;&gt;"RDV"),"🔔 À FAIRE","")</f>
        <v/>
      </c>
      <c r="O707" s="9">
        <f>IF(B707="","",IFERROR(TEXT(HOUR(B707),"00")&amp;"h",LEFT(B707,2)&amp;"h"))</f>
        <v/>
      </c>
    </row>
    <row r="708">
      <c r="A708" s="10" t="n"/>
      <c r="B708" s="11" t="n"/>
      <c r="F708" s="12" t="n"/>
      <c r="L708" s="10" t="n"/>
      <c r="M708" s="13" t="n"/>
      <c r="N708" s="8">
        <f>IF(AND(L708&lt;&gt;"",L708&lt;=TODAY(),I708&lt;&gt;"RDV"),"🔔 À FAIRE","")</f>
        <v/>
      </c>
      <c r="O708" s="9">
        <f>IF(B708="","",IFERROR(TEXT(HOUR(B708),"00")&amp;"h",LEFT(B708,2)&amp;"h"))</f>
        <v/>
      </c>
    </row>
    <row r="709">
      <c r="A709" s="10" t="n"/>
      <c r="B709" s="11" t="n"/>
      <c r="F709" s="12" t="n"/>
      <c r="L709" s="10" t="n"/>
      <c r="M709" s="13" t="n"/>
      <c r="N709" s="8">
        <f>IF(AND(L709&lt;&gt;"",L709&lt;=TODAY(),I709&lt;&gt;"RDV"),"🔔 À FAIRE","")</f>
        <v/>
      </c>
      <c r="O709" s="9">
        <f>IF(B709="","",IFERROR(TEXT(HOUR(B709),"00")&amp;"h",LEFT(B709,2)&amp;"h"))</f>
        <v/>
      </c>
    </row>
    <row r="710">
      <c r="A710" s="10" t="n"/>
      <c r="B710" s="11" t="n"/>
      <c r="F710" s="12" t="n"/>
      <c r="L710" s="10" t="n"/>
      <c r="M710" s="13" t="n"/>
      <c r="N710" s="8">
        <f>IF(AND(L710&lt;&gt;"",L710&lt;=TODAY(),I710&lt;&gt;"RDV"),"🔔 À FAIRE","")</f>
        <v/>
      </c>
      <c r="O710" s="9">
        <f>IF(B710="","",IFERROR(TEXT(HOUR(B710),"00")&amp;"h",LEFT(B710,2)&amp;"h"))</f>
        <v/>
      </c>
    </row>
    <row r="711">
      <c r="A711" s="10" t="n"/>
      <c r="B711" s="11" t="n"/>
      <c r="F711" s="12" t="n"/>
      <c r="L711" s="10" t="n"/>
      <c r="M711" s="13" t="n"/>
      <c r="N711" s="8">
        <f>IF(AND(L711&lt;&gt;"",L711&lt;=TODAY(),I711&lt;&gt;"RDV"),"🔔 À FAIRE","")</f>
        <v/>
      </c>
      <c r="O711" s="9">
        <f>IF(B711="","",IFERROR(TEXT(HOUR(B711),"00")&amp;"h",LEFT(B711,2)&amp;"h"))</f>
        <v/>
      </c>
    </row>
    <row r="712">
      <c r="A712" s="10" t="n"/>
      <c r="B712" s="11" t="n"/>
      <c r="F712" s="12" t="n"/>
      <c r="L712" s="10" t="n"/>
      <c r="M712" s="13" t="n"/>
      <c r="N712" s="8">
        <f>IF(AND(L712&lt;&gt;"",L712&lt;=TODAY(),I712&lt;&gt;"RDV"),"🔔 À FAIRE","")</f>
        <v/>
      </c>
      <c r="O712" s="9">
        <f>IF(B712="","",IFERROR(TEXT(HOUR(B712),"00")&amp;"h",LEFT(B712,2)&amp;"h"))</f>
        <v/>
      </c>
    </row>
    <row r="713">
      <c r="A713" s="10" t="n"/>
      <c r="B713" s="11" t="n"/>
      <c r="F713" s="12" t="n"/>
      <c r="L713" s="10" t="n"/>
      <c r="M713" s="13" t="n"/>
      <c r="N713" s="8">
        <f>IF(AND(L713&lt;&gt;"",L713&lt;=TODAY(),I713&lt;&gt;"RDV"),"🔔 À FAIRE","")</f>
        <v/>
      </c>
      <c r="O713" s="9">
        <f>IF(B713="","",IFERROR(TEXT(HOUR(B713),"00")&amp;"h",LEFT(B713,2)&amp;"h"))</f>
        <v/>
      </c>
    </row>
    <row r="714">
      <c r="A714" s="10" t="n"/>
      <c r="B714" s="11" t="n"/>
      <c r="F714" s="12" t="n"/>
      <c r="L714" s="10" t="n"/>
      <c r="M714" s="13" t="n"/>
      <c r="N714" s="8">
        <f>IF(AND(L714&lt;&gt;"",L714&lt;=TODAY(),I714&lt;&gt;"RDV"),"🔔 À FAIRE","")</f>
        <v/>
      </c>
      <c r="O714" s="9">
        <f>IF(B714="","",IFERROR(TEXT(HOUR(B714),"00")&amp;"h",LEFT(B714,2)&amp;"h"))</f>
        <v/>
      </c>
    </row>
    <row r="715">
      <c r="A715" s="10" t="n"/>
      <c r="B715" s="11" t="n"/>
      <c r="F715" s="12" t="n"/>
      <c r="L715" s="10" t="n"/>
      <c r="M715" s="13" t="n"/>
      <c r="N715" s="8">
        <f>IF(AND(L715&lt;&gt;"",L715&lt;=TODAY(),I715&lt;&gt;"RDV"),"🔔 À FAIRE","")</f>
        <v/>
      </c>
      <c r="O715" s="9">
        <f>IF(B715="","",IFERROR(TEXT(HOUR(B715),"00")&amp;"h",LEFT(B715,2)&amp;"h"))</f>
        <v/>
      </c>
    </row>
    <row r="716">
      <c r="A716" s="10" t="n"/>
      <c r="B716" s="11" t="n"/>
      <c r="F716" s="12" t="n"/>
      <c r="L716" s="10" t="n"/>
      <c r="M716" s="13" t="n"/>
      <c r="N716" s="8">
        <f>IF(AND(L716&lt;&gt;"",L716&lt;=TODAY(),I716&lt;&gt;"RDV"),"🔔 À FAIRE","")</f>
        <v/>
      </c>
      <c r="O716" s="9">
        <f>IF(B716="","",IFERROR(TEXT(HOUR(B716),"00")&amp;"h",LEFT(B716,2)&amp;"h"))</f>
        <v/>
      </c>
    </row>
    <row r="717">
      <c r="A717" s="10" t="n"/>
      <c r="B717" s="11" t="n"/>
      <c r="F717" s="12" t="n"/>
      <c r="L717" s="10" t="n"/>
      <c r="M717" s="13" t="n"/>
      <c r="N717" s="8">
        <f>IF(AND(L717&lt;&gt;"",L717&lt;=TODAY(),I717&lt;&gt;"RDV"),"🔔 À FAIRE","")</f>
        <v/>
      </c>
      <c r="O717" s="9">
        <f>IF(B717="","",IFERROR(TEXT(HOUR(B717),"00")&amp;"h",LEFT(B717,2)&amp;"h"))</f>
        <v/>
      </c>
    </row>
    <row r="718">
      <c r="A718" s="10" t="n"/>
      <c r="B718" s="11" t="n"/>
      <c r="F718" s="12" t="n"/>
      <c r="L718" s="10" t="n"/>
      <c r="M718" s="13" t="n"/>
      <c r="N718" s="8">
        <f>IF(AND(L718&lt;&gt;"",L718&lt;=TODAY(),I718&lt;&gt;"RDV"),"🔔 À FAIRE","")</f>
        <v/>
      </c>
      <c r="O718" s="9">
        <f>IF(B718="","",IFERROR(TEXT(HOUR(B718),"00")&amp;"h",LEFT(B718,2)&amp;"h"))</f>
        <v/>
      </c>
    </row>
    <row r="719">
      <c r="A719" s="10" t="n"/>
      <c r="B719" s="11" t="n"/>
      <c r="F719" s="12" t="n"/>
      <c r="L719" s="10" t="n"/>
      <c r="M719" s="13" t="n"/>
      <c r="N719" s="8">
        <f>IF(AND(L719&lt;&gt;"",L719&lt;=TODAY(),I719&lt;&gt;"RDV"),"🔔 À FAIRE","")</f>
        <v/>
      </c>
      <c r="O719" s="9">
        <f>IF(B719="","",IFERROR(TEXT(HOUR(B719),"00")&amp;"h",LEFT(B719,2)&amp;"h"))</f>
        <v/>
      </c>
    </row>
    <row r="720">
      <c r="A720" s="10" t="n"/>
      <c r="B720" s="11" t="n"/>
      <c r="F720" s="12" t="n"/>
      <c r="L720" s="10" t="n"/>
      <c r="M720" s="13" t="n"/>
      <c r="N720" s="8">
        <f>IF(AND(L720&lt;&gt;"",L720&lt;=TODAY(),I720&lt;&gt;"RDV"),"🔔 À FAIRE","")</f>
        <v/>
      </c>
      <c r="O720" s="9">
        <f>IF(B720="","",IFERROR(TEXT(HOUR(B720),"00")&amp;"h",LEFT(B720,2)&amp;"h"))</f>
        <v/>
      </c>
    </row>
    <row r="721">
      <c r="A721" s="10" t="n"/>
      <c r="B721" s="11" t="n"/>
      <c r="F721" s="12" t="n"/>
      <c r="L721" s="10" t="n"/>
      <c r="M721" s="13" t="n"/>
      <c r="N721" s="8">
        <f>IF(AND(L721&lt;&gt;"",L721&lt;=TODAY(),I721&lt;&gt;"RDV"),"🔔 À FAIRE","")</f>
        <v/>
      </c>
      <c r="O721" s="9">
        <f>IF(B721="","",IFERROR(TEXT(HOUR(B721),"00")&amp;"h",LEFT(B721,2)&amp;"h"))</f>
        <v/>
      </c>
    </row>
    <row r="722">
      <c r="A722" s="10" t="n"/>
      <c r="B722" s="11" t="n"/>
      <c r="F722" s="12" t="n"/>
      <c r="L722" s="10" t="n"/>
      <c r="M722" s="13" t="n"/>
      <c r="N722" s="8">
        <f>IF(AND(L722&lt;&gt;"",L722&lt;=TODAY(),I722&lt;&gt;"RDV"),"🔔 À FAIRE","")</f>
        <v/>
      </c>
      <c r="O722" s="9">
        <f>IF(B722="","",IFERROR(TEXT(HOUR(B722),"00")&amp;"h",LEFT(B722,2)&amp;"h"))</f>
        <v/>
      </c>
    </row>
    <row r="723">
      <c r="A723" s="10" t="n"/>
      <c r="B723" s="11" t="n"/>
      <c r="F723" s="12" t="n"/>
      <c r="L723" s="10" t="n"/>
      <c r="M723" s="13" t="n"/>
      <c r="N723" s="8">
        <f>IF(AND(L723&lt;&gt;"",L723&lt;=TODAY(),I723&lt;&gt;"RDV"),"🔔 À FAIRE","")</f>
        <v/>
      </c>
      <c r="O723" s="9">
        <f>IF(B723="","",IFERROR(TEXT(HOUR(B723),"00")&amp;"h",LEFT(B723,2)&amp;"h"))</f>
        <v/>
      </c>
    </row>
    <row r="724">
      <c r="A724" s="10" t="n"/>
      <c r="B724" s="11" t="n"/>
      <c r="F724" s="12" t="n"/>
      <c r="L724" s="10" t="n"/>
      <c r="M724" s="13" t="n"/>
      <c r="N724" s="8">
        <f>IF(AND(L724&lt;&gt;"",L724&lt;=TODAY(),I724&lt;&gt;"RDV"),"🔔 À FAIRE","")</f>
        <v/>
      </c>
      <c r="O724" s="9">
        <f>IF(B724="","",IFERROR(TEXT(HOUR(B724),"00")&amp;"h",LEFT(B724,2)&amp;"h"))</f>
        <v/>
      </c>
    </row>
    <row r="725">
      <c r="A725" s="10" t="n"/>
      <c r="B725" s="11" t="n"/>
      <c r="F725" s="12" t="n"/>
      <c r="L725" s="10" t="n"/>
      <c r="M725" s="13" t="n"/>
      <c r="N725" s="8">
        <f>IF(AND(L725&lt;&gt;"",L725&lt;=TODAY(),I725&lt;&gt;"RDV"),"🔔 À FAIRE","")</f>
        <v/>
      </c>
      <c r="O725" s="9">
        <f>IF(B725="","",IFERROR(TEXT(HOUR(B725),"00")&amp;"h",LEFT(B725,2)&amp;"h"))</f>
        <v/>
      </c>
    </row>
    <row r="726">
      <c r="A726" s="10" t="n"/>
      <c r="B726" s="11" t="n"/>
      <c r="F726" s="12" t="n"/>
      <c r="L726" s="10" t="n"/>
      <c r="M726" s="13" t="n"/>
      <c r="N726" s="8">
        <f>IF(AND(L726&lt;&gt;"",L726&lt;=TODAY(),I726&lt;&gt;"RDV"),"🔔 À FAIRE","")</f>
        <v/>
      </c>
      <c r="O726" s="9">
        <f>IF(B726="","",IFERROR(TEXT(HOUR(B726),"00")&amp;"h",LEFT(B726,2)&amp;"h"))</f>
        <v/>
      </c>
    </row>
    <row r="727">
      <c r="A727" s="10" t="n"/>
      <c r="B727" s="11" t="n"/>
      <c r="F727" s="12" t="n"/>
      <c r="L727" s="10" t="n"/>
      <c r="M727" s="13" t="n"/>
      <c r="N727" s="8">
        <f>IF(AND(L727&lt;&gt;"",L727&lt;=TODAY(),I727&lt;&gt;"RDV"),"🔔 À FAIRE","")</f>
        <v/>
      </c>
      <c r="O727" s="9">
        <f>IF(B727="","",IFERROR(TEXT(HOUR(B727),"00")&amp;"h",LEFT(B727,2)&amp;"h"))</f>
        <v/>
      </c>
    </row>
    <row r="728">
      <c r="A728" s="10" t="n"/>
      <c r="B728" s="11" t="n"/>
      <c r="F728" s="12" t="n"/>
      <c r="L728" s="10" t="n"/>
      <c r="M728" s="13" t="n"/>
      <c r="N728" s="8">
        <f>IF(AND(L728&lt;&gt;"",L728&lt;=TODAY(),I728&lt;&gt;"RDV"),"🔔 À FAIRE","")</f>
        <v/>
      </c>
      <c r="O728" s="9">
        <f>IF(B728="","",IFERROR(TEXT(HOUR(B728),"00")&amp;"h",LEFT(B728,2)&amp;"h"))</f>
        <v/>
      </c>
    </row>
    <row r="729">
      <c r="A729" s="10" t="n"/>
      <c r="B729" s="11" t="n"/>
      <c r="F729" s="12" t="n"/>
      <c r="L729" s="10" t="n"/>
      <c r="M729" s="13" t="n"/>
      <c r="N729" s="8">
        <f>IF(AND(L729&lt;&gt;"",L729&lt;=TODAY(),I729&lt;&gt;"RDV"),"🔔 À FAIRE","")</f>
        <v/>
      </c>
      <c r="O729" s="9">
        <f>IF(B729="","",IFERROR(TEXT(HOUR(B729),"00")&amp;"h",LEFT(B729,2)&amp;"h"))</f>
        <v/>
      </c>
    </row>
    <row r="730">
      <c r="A730" s="10" t="n"/>
      <c r="B730" s="11" t="n"/>
      <c r="F730" s="12" t="n"/>
      <c r="L730" s="10" t="n"/>
      <c r="M730" s="13" t="n"/>
      <c r="N730" s="8">
        <f>IF(AND(L730&lt;&gt;"",L730&lt;=TODAY(),I730&lt;&gt;"RDV"),"🔔 À FAIRE","")</f>
        <v/>
      </c>
      <c r="O730" s="9">
        <f>IF(B730="","",IFERROR(TEXT(HOUR(B730),"00")&amp;"h",LEFT(B730,2)&amp;"h"))</f>
        <v/>
      </c>
    </row>
    <row r="731">
      <c r="A731" s="10" t="n"/>
      <c r="B731" s="11" t="n"/>
      <c r="F731" s="12" t="n"/>
      <c r="L731" s="10" t="n"/>
      <c r="M731" s="13" t="n"/>
      <c r="N731" s="8">
        <f>IF(AND(L731&lt;&gt;"",L731&lt;=TODAY(),I731&lt;&gt;"RDV"),"🔔 À FAIRE","")</f>
        <v/>
      </c>
      <c r="O731" s="9">
        <f>IF(B731="","",IFERROR(TEXT(HOUR(B731),"00")&amp;"h",LEFT(B731,2)&amp;"h"))</f>
        <v/>
      </c>
    </row>
    <row r="732">
      <c r="A732" s="10" t="n"/>
      <c r="B732" s="11" t="n"/>
      <c r="F732" s="12" t="n"/>
      <c r="L732" s="10" t="n"/>
      <c r="M732" s="13" t="n"/>
      <c r="N732" s="8">
        <f>IF(AND(L732&lt;&gt;"",L732&lt;=TODAY(),I732&lt;&gt;"RDV"),"🔔 À FAIRE","")</f>
        <v/>
      </c>
      <c r="O732" s="9">
        <f>IF(B732="","",IFERROR(TEXT(HOUR(B732),"00")&amp;"h",LEFT(B732,2)&amp;"h"))</f>
        <v/>
      </c>
    </row>
    <row r="733">
      <c r="A733" s="10" t="n"/>
      <c r="B733" s="11" t="n"/>
      <c r="F733" s="12" t="n"/>
      <c r="L733" s="10" t="n"/>
      <c r="M733" s="13" t="n"/>
      <c r="N733" s="8">
        <f>IF(AND(L733&lt;&gt;"",L733&lt;=TODAY(),I733&lt;&gt;"RDV"),"🔔 À FAIRE","")</f>
        <v/>
      </c>
      <c r="O733" s="9">
        <f>IF(B733="","",IFERROR(TEXT(HOUR(B733),"00")&amp;"h",LEFT(B733,2)&amp;"h"))</f>
        <v/>
      </c>
    </row>
    <row r="734">
      <c r="A734" s="10" t="n"/>
      <c r="B734" s="11" t="n"/>
      <c r="F734" s="12" t="n"/>
      <c r="L734" s="10" t="n"/>
      <c r="M734" s="13" t="n"/>
      <c r="N734" s="8">
        <f>IF(AND(L734&lt;&gt;"",L734&lt;=TODAY(),I734&lt;&gt;"RDV"),"🔔 À FAIRE","")</f>
        <v/>
      </c>
      <c r="O734" s="9">
        <f>IF(B734="","",IFERROR(TEXT(HOUR(B734),"00")&amp;"h",LEFT(B734,2)&amp;"h"))</f>
        <v/>
      </c>
    </row>
    <row r="735">
      <c r="A735" s="10" t="n"/>
      <c r="B735" s="11" t="n"/>
      <c r="F735" s="12" t="n"/>
      <c r="L735" s="10" t="n"/>
      <c r="M735" s="13" t="n"/>
      <c r="N735" s="8">
        <f>IF(AND(L735&lt;&gt;"",L735&lt;=TODAY(),I735&lt;&gt;"RDV"),"🔔 À FAIRE","")</f>
        <v/>
      </c>
      <c r="O735" s="9">
        <f>IF(B735="","",IFERROR(TEXT(HOUR(B735),"00")&amp;"h",LEFT(B735,2)&amp;"h"))</f>
        <v/>
      </c>
    </row>
    <row r="736">
      <c r="A736" s="10" t="n"/>
      <c r="B736" s="11" t="n"/>
      <c r="F736" s="12" t="n"/>
      <c r="L736" s="10" t="n"/>
      <c r="M736" s="13" t="n"/>
      <c r="N736" s="8">
        <f>IF(AND(L736&lt;&gt;"",L736&lt;=TODAY(),I736&lt;&gt;"RDV"),"🔔 À FAIRE","")</f>
        <v/>
      </c>
      <c r="O736" s="9">
        <f>IF(B736="","",IFERROR(TEXT(HOUR(B736),"00")&amp;"h",LEFT(B736,2)&amp;"h"))</f>
        <v/>
      </c>
    </row>
    <row r="737">
      <c r="A737" s="10" t="n"/>
      <c r="B737" s="11" t="n"/>
      <c r="F737" s="12" t="n"/>
      <c r="L737" s="10" t="n"/>
      <c r="M737" s="13" t="n"/>
      <c r="N737" s="8">
        <f>IF(AND(L737&lt;&gt;"",L737&lt;=TODAY(),I737&lt;&gt;"RDV"),"🔔 À FAIRE","")</f>
        <v/>
      </c>
      <c r="O737" s="9">
        <f>IF(B737="","",IFERROR(TEXT(HOUR(B737),"00")&amp;"h",LEFT(B737,2)&amp;"h"))</f>
        <v/>
      </c>
    </row>
    <row r="738">
      <c r="A738" s="10" t="n"/>
      <c r="B738" s="11" t="n"/>
      <c r="F738" s="12" t="n"/>
      <c r="L738" s="10" t="n"/>
      <c r="M738" s="13" t="n"/>
      <c r="N738" s="8">
        <f>IF(AND(L738&lt;&gt;"",L738&lt;=TODAY(),I738&lt;&gt;"RDV"),"🔔 À FAIRE","")</f>
        <v/>
      </c>
      <c r="O738" s="9">
        <f>IF(B738="","",IFERROR(TEXT(HOUR(B738),"00")&amp;"h",LEFT(B738,2)&amp;"h"))</f>
        <v/>
      </c>
    </row>
    <row r="739">
      <c r="A739" s="10" t="n"/>
      <c r="B739" s="11" t="n"/>
      <c r="F739" s="12" t="n"/>
      <c r="L739" s="10" t="n"/>
      <c r="M739" s="13" t="n"/>
      <c r="N739" s="8">
        <f>IF(AND(L739&lt;&gt;"",L739&lt;=TODAY(),I739&lt;&gt;"RDV"),"🔔 À FAIRE","")</f>
        <v/>
      </c>
      <c r="O739" s="9">
        <f>IF(B739="","",IFERROR(TEXT(HOUR(B739),"00")&amp;"h",LEFT(B739,2)&amp;"h"))</f>
        <v/>
      </c>
    </row>
    <row r="740">
      <c r="A740" s="10" t="n"/>
      <c r="B740" s="11" t="n"/>
      <c r="F740" s="12" t="n"/>
      <c r="L740" s="10" t="n"/>
      <c r="M740" s="13" t="n"/>
      <c r="N740" s="8">
        <f>IF(AND(L740&lt;&gt;"",L740&lt;=TODAY(),I740&lt;&gt;"RDV"),"🔔 À FAIRE","")</f>
        <v/>
      </c>
      <c r="O740" s="9">
        <f>IF(B740="","",IFERROR(TEXT(HOUR(B740),"00")&amp;"h",LEFT(B740,2)&amp;"h"))</f>
        <v/>
      </c>
    </row>
    <row r="741">
      <c r="A741" s="10" t="n"/>
      <c r="B741" s="11" t="n"/>
      <c r="F741" s="12" t="n"/>
      <c r="L741" s="10" t="n"/>
      <c r="M741" s="13" t="n"/>
      <c r="N741" s="8">
        <f>IF(AND(L741&lt;&gt;"",L741&lt;=TODAY(),I741&lt;&gt;"RDV"),"🔔 À FAIRE","")</f>
        <v/>
      </c>
      <c r="O741" s="9">
        <f>IF(B741="","",IFERROR(TEXT(HOUR(B741),"00")&amp;"h",LEFT(B741,2)&amp;"h"))</f>
        <v/>
      </c>
    </row>
    <row r="742">
      <c r="A742" s="10" t="n"/>
      <c r="B742" s="11" t="n"/>
      <c r="F742" s="12" t="n"/>
      <c r="L742" s="10" t="n"/>
      <c r="M742" s="13" t="n"/>
      <c r="N742" s="8">
        <f>IF(AND(L742&lt;&gt;"",L742&lt;=TODAY(),I742&lt;&gt;"RDV"),"🔔 À FAIRE","")</f>
        <v/>
      </c>
      <c r="O742" s="9">
        <f>IF(B742="","",IFERROR(TEXT(HOUR(B742),"00")&amp;"h",LEFT(B742,2)&amp;"h"))</f>
        <v/>
      </c>
    </row>
    <row r="743">
      <c r="A743" s="10" t="n"/>
      <c r="B743" s="11" t="n"/>
      <c r="F743" s="12" t="n"/>
      <c r="L743" s="10" t="n"/>
      <c r="M743" s="13" t="n"/>
      <c r="N743" s="8">
        <f>IF(AND(L743&lt;&gt;"",L743&lt;=TODAY(),I743&lt;&gt;"RDV"),"🔔 À FAIRE","")</f>
        <v/>
      </c>
      <c r="O743" s="9">
        <f>IF(B743="","",IFERROR(TEXT(HOUR(B743),"00")&amp;"h",LEFT(B743,2)&amp;"h"))</f>
        <v/>
      </c>
    </row>
    <row r="744">
      <c r="A744" s="10" t="n"/>
      <c r="B744" s="11" t="n"/>
      <c r="F744" s="12" t="n"/>
      <c r="L744" s="10" t="n"/>
      <c r="M744" s="13" t="n"/>
      <c r="N744" s="8">
        <f>IF(AND(L744&lt;&gt;"",L744&lt;=TODAY(),I744&lt;&gt;"RDV"),"🔔 À FAIRE","")</f>
        <v/>
      </c>
      <c r="O744" s="9">
        <f>IF(B744="","",IFERROR(TEXT(HOUR(B744),"00")&amp;"h",LEFT(B744,2)&amp;"h"))</f>
        <v/>
      </c>
    </row>
    <row r="745">
      <c r="A745" s="10" t="n"/>
      <c r="B745" s="11" t="n"/>
      <c r="F745" s="12" t="n"/>
      <c r="L745" s="10" t="n"/>
      <c r="M745" s="13" t="n"/>
      <c r="N745" s="8">
        <f>IF(AND(L745&lt;&gt;"",L745&lt;=TODAY(),I745&lt;&gt;"RDV"),"🔔 À FAIRE","")</f>
        <v/>
      </c>
      <c r="O745" s="9">
        <f>IF(B745="","",IFERROR(TEXT(HOUR(B745),"00")&amp;"h",LEFT(B745,2)&amp;"h"))</f>
        <v/>
      </c>
    </row>
    <row r="746">
      <c r="A746" s="10" t="n"/>
      <c r="B746" s="11" t="n"/>
      <c r="F746" s="12" t="n"/>
      <c r="L746" s="10" t="n"/>
      <c r="M746" s="13" t="n"/>
      <c r="N746" s="8">
        <f>IF(AND(L746&lt;&gt;"",L746&lt;=TODAY(),I746&lt;&gt;"RDV"),"🔔 À FAIRE","")</f>
        <v/>
      </c>
      <c r="O746" s="9">
        <f>IF(B746="","",IFERROR(TEXT(HOUR(B746),"00")&amp;"h",LEFT(B746,2)&amp;"h"))</f>
        <v/>
      </c>
    </row>
    <row r="747">
      <c r="A747" s="10" t="n"/>
      <c r="B747" s="11" t="n"/>
      <c r="F747" s="12" t="n"/>
      <c r="L747" s="10" t="n"/>
      <c r="M747" s="13" t="n"/>
      <c r="N747" s="8">
        <f>IF(AND(L747&lt;&gt;"",L747&lt;=TODAY(),I747&lt;&gt;"RDV"),"🔔 À FAIRE","")</f>
        <v/>
      </c>
      <c r="O747" s="9">
        <f>IF(B747="","",IFERROR(TEXT(HOUR(B747),"00")&amp;"h",LEFT(B747,2)&amp;"h"))</f>
        <v/>
      </c>
    </row>
    <row r="748">
      <c r="A748" s="10" t="n"/>
      <c r="B748" s="11" t="n"/>
      <c r="F748" s="12" t="n"/>
      <c r="L748" s="10" t="n"/>
      <c r="M748" s="13" t="n"/>
      <c r="N748" s="8">
        <f>IF(AND(L748&lt;&gt;"",L748&lt;=TODAY(),I748&lt;&gt;"RDV"),"🔔 À FAIRE","")</f>
        <v/>
      </c>
      <c r="O748" s="9">
        <f>IF(B748="","",IFERROR(TEXT(HOUR(B748),"00")&amp;"h",LEFT(B748,2)&amp;"h"))</f>
        <v/>
      </c>
    </row>
    <row r="749">
      <c r="A749" s="10" t="n"/>
      <c r="B749" s="11" t="n"/>
      <c r="F749" s="12" t="n"/>
      <c r="L749" s="10" t="n"/>
      <c r="M749" s="13" t="n"/>
      <c r="N749" s="8">
        <f>IF(AND(L749&lt;&gt;"",L749&lt;=TODAY(),I749&lt;&gt;"RDV"),"🔔 À FAIRE","")</f>
        <v/>
      </c>
      <c r="O749" s="9">
        <f>IF(B749="","",IFERROR(TEXT(HOUR(B749),"00")&amp;"h",LEFT(B749,2)&amp;"h"))</f>
        <v/>
      </c>
    </row>
    <row r="750">
      <c r="A750" s="10" t="n"/>
      <c r="B750" s="11" t="n"/>
      <c r="F750" s="12" t="n"/>
      <c r="L750" s="10" t="n"/>
      <c r="M750" s="13" t="n"/>
      <c r="N750" s="8">
        <f>IF(AND(L750&lt;&gt;"",L750&lt;=TODAY(),I750&lt;&gt;"RDV"),"🔔 À FAIRE","")</f>
        <v/>
      </c>
      <c r="O750" s="9">
        <f>IF(B750="","",IFERROR(TEXT(HOUR(B750),"00")&amp;"h",LEFT(B750,2)&amp;"h"))</f>
        <v/>
      </c>
    </row>
    <row r="751">
      <c r="A751" s="10" t="n"/>
      <c r="B751" s="11" t="n"/>
      <c r="F751" s="12" t="n"/>
      <c r="L751" s="10" t="n"/>
      <c r="M751" s="13" t="n"/>
      <c r="N751" s="8">
        <f>IF(AND(L751&lt;&gt;"",L751&lt;=TODAY(),I751&lt;&gt;"RDV"),"🔔 À FAIRE","")</f>
        <v/>
      </c>
      <c r="O751" s="9">
        <f>IF(B751="","",IFERROR(TEXT(HOUR(B751),"00")&amp;"h",LEFT(B751,2)&amp;"h"))</f>
        <v/>
      </c>
    </row>
    <row r="752">
      <c r="A752" s="10" t="n"/>
      <c r="B752" s="11" t="n"/>
      <c r="F752" s="12" t="n"/>
      <c r="L752" s="10" t="n"/>
      <c r="M752" s="13" t="n"/>
      <c r="N752" s="8">
        <f>IF(AND(L752&lt;&gt;"",L752&lt;=TODAY(),I752&lt;&gt;"RDV"),"🔔 À FAIRE","")</f>
        <v/>
      </c>
      <c r="O752" s="9">
        <f>IF(B752="","",IFERROR(TEXT(HOUR(B752),"00")&amp;"h",LEFT(B752,2)&amp;"h"))</f>
        <v/>
      </c>
    </row>
    <row r="753">
      <c r="A753" s="10" t="n"/>
      <c r="B753" s="11" t="n"/>
      <c r="F753" s="12" t="n"/>
      <c r="L753" s="10" t="n"/>
      <c r="M753" s="13" t="n"/>
      <c r="N753" s="8">
        <f>IF(AND(L753&lt;&gt;"",L753&lt;=TODAY(),I753&lt;&gt;"RDV"),"🔔 À FAIRE","")</f>
        <v/>
      </c>
      <c r="O753" s="9">
        <f>IF(B753="","",IFERROR(TEXT(HOUR(B753),"00")&amp;"h",LEFT(B753,2)&amp;"h"))</f>
        <v/>
      </c>
    </row>
    <row r="754">
      <c r="A754" s="10" t="n"/>
      <c r="B754" s="11" t="n"/>
      <c r="F754" s="12" t="n"/>
      <c r="L754" s="10" t="n"/>
      <c r="M754" s="13" t="n"/>
      <c r="N754" s="8">
        <f>IF(AND(L754&lt;&gt;"",L754&lt;=TODAY(),I754&lt;&gt;"RDV"),"🔔 À FAIRE","")</f>
        <v/>
      </c>
      <c r="O754" s="9">
        <f>IF(B754="","",IFERROR(TEXT(HOUR(B754),"00")&amp;"h",LEFT(B754,2)&amp;"h"))</f>
        <v/>
      </c>
    </row>
    <row r="755">
      <c r="A755" s="10" t="n"/>
      <c r="B755" s="11" t="n"/>
      <c r="F755" s="12" t="n"/>
      <c r="L755" s="10" t="n"/>
      <c r="M755" s="13" t="n"/>
      <c r="N755" s="8">
        <f>IF(AND(L755&lt;&gt;"",L755&lt;=TODAY(),I755&lt;&gt;"RDV"),"🔔 À FAIRE","")</f>
        <v/>
      </c>
      <c r="O755" s="9">
        <f>IF(B755="","",IFERROR(TEXT(HOUR(B755),"00")&amp;"h",LEFT(B755,2)&amp;"h"))</f>
        <v/>
      </c>
    </row>
    <row r="756">
      <c r="A756" s="10" t="n"/>
      <c r="B756" s="11" t="n"/>
      <c r="F756" s="12" t="n"/>
      <c r="L756" s="10" t="n"/>
      <c r="M756" s="13" t="n"/>
      <c r="N756" s="8">
        <f>IF(AND(L756&lt;&gt;"",L756&lt;=TODAY(),I756&lt;&gt;"RDV"),"🔔 À FAIRE","")</f>
        <v/>
      </c>
      <c r="O756" s="9">
        <f>IF(B756="","",IFERROR(TEXT(HOUR(B756),"00")&amp;"h",LEFT(B756,2)&amp;"h"))</f>
        <v/>
      </c>
    </row>
    <row r="757">
      <c r="A757" s="10" t="n"/>
      <c r="B757" s="11" t="n"/>
      <c r="F757" s="12" t="n"/>
      <c r="L757" s="10" t="n"/>
      <c r="M757" s="13" t="n"/>
      <c r="N757" s="8">
        <f>IF(AND(L757&lt;&gt;"",L757&lt;=TODAY(),I757&lt;&gt;"RDV"),"🔔 À FAIRE","")</f>
        <v/>
      </c>
      <c r="O757" s="9">
        <f>IF(B757="","",IFERROR(TEXT(HOUR(B757),"00")&amp;"h",LEFT(B757,2)&amp;"h"))</f>
        <v/>
      </c>
    </row>
    <row r="758">
      <c r="A758" s="10" t="n"/>
      <c r="B758" s="11" t="n"/>
      <c r="F758" s="12" t="n"/>
      <c r="L758" s="10" t="n"/>
      <c r="M758" s="13" t="n"/>
      <c r="N758" s="8">
        <f>IF(AND(L758&lt;&gt;"",L758&lt;=TODAY(),I758&lt;&gt;"RDV"),"🔔 À FAIRE","")</f>
        <v/>
      </c>
      <c r="O758" s="9">
        <f>IF(B758="","",IFERROR(TEXT(HOUR(B758),"00")&amp;"h",LEFT(B758,2)&amp;"h"))</f>
        <v/>
      </c>
    </row>
    <row r="759">
      <c r="A759" s="10" t="n"/>
      <c r="B759" s="11" t="n"/>
      <c r="F759" s="12" t="n"/>
      <c r="L759" s="10" t="n"/>
      <c r="M759" s="13" t="n"/>
      <c r="N759" s="8">
        <f>IF(AND(L759&lt;&gt;"",L759&lt;=TODAY(),I759&lt;&gt;"RDV"),"🔔 À FAIRE","")</f>
        <v/>
      </c>
      <c r="O759" s="9">
        <f>IF(B759="","",IFERROR(TEXT(HOUR(B759),"00")&amp;"h",LEFT(B759,2)&amp;"h"))</f>
        <v/>
      </c>
    </row>
    <row r="760">
      <c r="A760" s="10" t="n"/>
      <c r="B760" s="11" t="n"/>
      <c r="F760" s="12" t="n"/>
      <c r="L760" s="10" t="n"/>
      <c r="M760" s="13" t="n"/>
      <c r="N760" s="8">
        <f>IF(AND(L760&lt;&gt;"",L760&lt;=TODAY(),I760&lt;&gt;"RDV"),"🔔 À FAIRE","")</f>
        <v/>
      </c>
      <c r="O760" s="9">
        <f>IF(B760="","",IFERROR(TEXT(HOUR(B760),"00")&amp;"h",LEFT(B760,2)&amp;"h"))</f>
        <v/>
      </c>
    </row>
    <row r="761">
      <c r="A761" s="10" t="n"/>
      <c r="B761" s="11" t="n"/>
      <c r="F761" s="12" t="n"/>
      <c r="L761" s="10" t="n"/>
      <c r="M761" s="13" t="n"/>
      <c r="N761" s="8">
        <f>IF(AND(L761&lt;&gt;"",L761&lt;=TODAY(),I761&lt;&gt;"RDV"),"🔔 À FAIRE","")</f>
        <v/>
      </c>
      <c r="O761" s="9">
        <f>IF(B761="","",IFERROR(TEXT(HOUR(B761),"00")&amp;"h",LEFT(B761,2)&amp;"h"))</f>
        <v/>
      </c>
    </row>
    <row r="762">
      <c r="A762" s="10" t="n"/>
      <c r="B762" s="11" t="n"/>
      <c r="F762" s="12" t="n"/>
      <c r="L762" s="10" t="n"/>
      <c r="M762" s="13" t="n"/>
      <c r="N762" s="8">
        <f>IF(AND(L762&lt;&gt;"",L762&lt;=TODAY(),I762&lt;&gt;"RDV"),"🔔 À FAIRE","")</f>
        <v/>
      </c>
      <c r="O762" s="9">
        <f>IF(B762="","",IFERROR(TEXT(HOUR(B762),"00")&amp;"h",LEFT(B762,2)&amp;"h"))</f>
        <v/>
      </c>
    </row>
    <row r="763">
      <c r="A763" s="10" t="n"/>
      <c r="B763" s="11" t="n"/>
      <c r="F763" s="12" t="n"/>
      <c r="L763" s="10" t="n"/>
      <c r="M763" s="13" t="n"/>
      <c r="N763" s="8">
        <f>IF(AND(L763&lt;&gt;"",L763&lt;=TODAY(),I763&lt;&gt;"RDV"),"🔔 À FAIRE","")</f>
        <v/>
      </c>
      <c r="O763" s="9">
        <f>IF(B763="","",IFERROR(TEXT(HOUR(B763),"00")&amp;"h",LEFT(B763,2)&amp;"h"))</f>
        <v/>
      </c>
    </row>
    <row r="764">
      <c r="A764" s="10" t="n"/>
      <c r="B764" s="11" t="n"/>
      <c r="F764" s="12" t="n"/>
      <c r="L764" s="10" t="n"/>
      <c r="M764" s="13" t="n"/>
      <c r="N764" s="8">
        <f>IF(AND(L764&lt;&gt;"",L764&lt;=TODAY(),I764&lt;&gt;"RDV"),"🔔 À FAIRE","")</f>
        <v/>
      </c>
      <c r="O764" s="9">
        <f>IF(B764="","",IFERROR(TEXT(HOUR(B764),"00")&amp;"h",LEFT(B764,2)&amp;"h"))</f>
        <v/>
      </c>
    </row>
    <row r="765">
      <c r="A765" s="10" t="n"/>
      <c r="B765" s="11" t="n"/>
      <c r="F765" s="12" t="n"/>
      <c r="L765" s="10" t="n"/>
      <c r="M765" s="13" t="n"/>
      <c r="N765" s="8">
        <f>IF(AND(L765&lt;&gt;"",L765&lt;=TODAY(),I765&lt;&gt;"RDV"),"🔔 À FAIRE","")</f>
        <v/>
      </c>
      <c r="O765" s="9">
        <f>IF(B765="","",IFERROR(TEXT(HOUR(B765),"00")&amp;"h",LEFT(B765,2)&amp;"h"))</f>
        <v/>
      </c>
    </row>
    <row r="766">
      <c r="A766" s="10" t="n"/>
      <c r="B766" s="11" t="n"/>
      <c r="F766" s="12" t="n"/>
      <c r="L766" s="10" t="n"/>
      <c r="M766" s="13" t="n"/>
      <c r="N766" s="8">
        <f>IF(AND(L766&lt;&gt;"",L766&lt;=TODAY(),I766&lt;&gt;"RDV"),"🔔 À FAIRE","")</f>
        <v/>
      </c>
      <c r="O766" s="9">
        <f>IF(B766="","",IFERROR(TEXT(HOUR(B766),"00")&amp;"h",LEFT(B766,2)&amp;"h"))</f>
        <v/>
      </c>
    </row>
    <row r="767">
      <c r="A767" s="10" t="n"/>
      <c r="B767" s="11" t="n"/>
      <c r="F767" s="12" t="n"/>
      <c r="L767" s="10" t="n"/>
      <c r="M767" s="13" t="n"/>
      <c r="N767" s="8">
        <f>IF(AND(L767&lt;&gt;"",L767&lt;=TODAY(),I767&lt;&gt;"RDV"),"🔔 À FAIRE","")</f>
        <v/>
      </c>
      <c r="O767" s="9">
        <f>IF(B767="","",IFERROR(TEXT(HOUR(B767),"00")&amp;"h",LEFT(B767,2)&amp;"h"))</f>
        <v/>
      </c>
    </row>
    <row r="768">
      <c r="A768" s="10" t="n"/>
      <c r="B768" s="11" t="n"/>
      <c r="F768" s="12" t="n"/>
      <c r="L768" s="10" t="n"/>
      <c r="M768" s="13" t="n"/>
      <c r="N768" s="8">
        <f>IF(AND(L768&lt;&gt;"",L768&lt;=TODAY(),I768&lt;&gt;"RDV"),"🔔 À FAIRE","")</f>
        <v/>
      </c>
      <c r="O768" s="9">
        <f>IF(B768="","",IFERROR(TEXT(HOUR(B768),"00")&amp;"h",LEFT(B768,2)&amp;"h"))</f>
        <v/>
      </c>
    </row>
    <row r="769">
      <c r="A769" s="10" t="n"/>
      <c r="B769" s="11" t="n"/>
      <c r="F769" s="12" t="n"/>
      <c r="L769" s="10" t="n"/>
      <c r="M769" s="13" t="n"/>
      <c r="N769" s="8">
        <f>IF(AND(L769&lt;&gt;"",L769&lt;=TODAY(),I769&lt;&gt;"RDV"),"🔔 À FAIRE","")</f>
        <v/>
      </c>
      <c r="O769" s="9">
        <f>IF(B769="","",IFERROR(TEXT(HOUR(B769),"00")&amp;"h",LEFT(B769,2)&amp;"h"))</f>
        <v/>
      </c>
    </row>
    <row r="770">
      <c r="A770" s="10" t="n"/>
      <c r="B770" s="11" t="n"/>
      <c r="F770" s="12" t="n"/>
      <c r="L770" s="10" t="n"/>
      <c r="M770" s="13" t="n"/>
      <c r="N770" s="8">
        <f>IF(AND(L770&lt;&gt;"",L770&lt;=TODAY(),I770&lt;&gt;"RDV"),"🔔 À FAIRE","")</f>
        <v/>
      </c>
      <c r="O770" s="9">
        <f>IF(B770="","",IFERROR(TEXT(HOUR(B770),"00")&amp;"h",LEFT(B770,2)&amp;"h"))</f>
        <v/>
      </c>
    </row>
    <row r="771">
      <c r="A771" s="10" t="n"/>
      <c r="B771" s="11" t="n"/>
      <c r="F771" s="12" t="n"/>
      <c r="L771" s="10" t="n"/>
      <c r="M771" s="13" t="n"/>
      <c r="N771" s="8">
        <f>IF(AND(L771&lt;&gt;"",L771&lt;=TODAY(),I771&lt;&gt;"RDV"),"🔔 À FAIRE","")</f>
        <v/>
      </c>
      <c r="O771" s="9">
        <f>IF(B771="","",IFERROR(TEXT(HOUR(B771),"00")&amp;"h",LEFT(B771,2)&amp;"h"))</f>
        <v/>
      </c>
    </row>
    <row r="772">
      <c r="A772" s="10" t="n"/>
      <c r="B772" s="11" t="n"/>
      <c r="F772" s="12" t="n"/>
      <c r="L772" s="10" t="n"/>
      <c r="M772" s="13" t="n"/>
      <c r="N772" s="8">
        <f>IF(AND(L772&lt;&gt;"",L772&lt;=TODAY(),I772&lt;&gt;"RDV"),"🔔 À FAIRE","")</f>
        <v/>
      </c>
      <c r="O772" s="9">
        <f>IF(B772="","",IFERROR(TEXT(HOUR(B772),"00")&amp;"h",LEFT(B772,2)&amp;"h"))</f>
        <v/>
      </c>
    </row>
    <row r="773">
      <c r="A773" s="10" t="n"/>
      <c r="B773" s="11" t="n"/>
      <c r="F773" s="12" t="n"/>
      <c r="L773" s="10" t="n"/>
      <c r="M773" s="13" t="n"/>
      <c r="N773" s="8">
        <f>IF(AND(L773&lt;&gt;"",L773&lt;=TODAY(),I773&lt;&gt;"RDV"),"🔔 À FAIRE","")</f>
        <v/>
      </c>
      <c r="O773" s="9">
        <f>IF(B773="","",IFERROR(TEXT(HOUR(B773),"00")&amp;"h",LEFT(B773,2)&amp;"h"))</f>
        <v/>
      </c>
    </row>
    <row r="774">
      <c r="A774" s="10" t="n"/>
      <c r="B774" s="11" t="n"/>
      <c r="F774" s="12" t="n"/>
      <c r="L774" s="10" t="n"/>
      <c r="M774" s="13" t="n"/>
      <c r="N774" s="8">
        <f>IF(AND(L774&lt;&gt;"",L774&lt;=TODAY(),I774&lt;&gt;"RDV"),"🔔 À FAIRE","")</f>
        <v/>
      </c>
      <c r="O774" s="9">
        <f>IF(B774="","",IFERROR(TEXT(HOUR(B774),"00")&amp;"h",LEFT(B774,2)&amp;"h"))</f>
        <v/>
      </c>
    </row>
    <row r="775">
      <c r="A775" s="10" t="n"/>
      <c r="B775" s="11" t="n"/>
      <c r="F775" s="12" t="n"/>
      <c r="L775" s="10" t="n"/>
      <c r="M775" s="13" t="n"/>
      <c r="N775" s="8">
        <f>IF(AND(L775&lt;&gt;"",L775&lt;=TODAY(),I775&lt;&gt;"RDV"),"🔔 À FAIRE","")</f>
        <v/>
      </c>
      <c r="O775" s="9">
        <f>IF(B775="","",IFERROR(TEXT(HOUR(B775),"00")&amp;"h",LEFT(B775,2)&amp;"h"))</f>
        <v/>
      </c>
    </row>
    <row r="776">
      <c r="A776" s="10" t="n"/>
      <c r="B776" s="11" t="n"/>
      <c r="F776" s="12" t="n"/>
      <c r="L776" s="10" t="n"/>
      <c r="M776" s="13" t="n"/>
      <c r="N776" s="8">
        <f>IF(AND(L776&lt;&gt;"",L776&lt;=TODAY(),I776&lt;&gt;"RDV"),"🔔 À FAIRE","")</f>
        <v/>
      </c>
      <c r="O776" s="9">
        <f>IF(B776="","",IFERROR(TEXT(HOUR(B776),"00")&amp;"h",LEFT(B776,2)&amp;"h"))</f>
        <v/>
      </c>
    </row>
    <row r="777">
      <c r="A777" s="10" t="n"/>
      <c r="B777" s="11" t="n"/>
      <c r="F777" s="12" t="n"/>
      <c r="L777" s="10" t="n"/>
      <c r="M777" s="13" t="n"/>
      <c r="N777" s="8">
        <f>IF(AND(L777&lt;&gt;"",L777&lt;=TODAY(),I777&lt;&gt;"RDV"),"🔔 À FAIRE","")</f>
        <v/>
      </c>
      <c r="O777" s="9">
        <f>IF(B777="","",IFERROR(TEXT(HOUR(B777),"00")&amp;"h",LEFT(B777,2)&amp;"h"))</f>
        <v/>
      </c>
    </row>
    <row r="778">
      <c r="A778" s="10" t="n"/>
      <c r="B778" s="11" t="n"/>
      <c r="F778" s="12" t="n"/>
      <c r="L778" s="10" t="n"/>
      <c r="M778" s="13" t="n"/>
      <c r="N778" s="8">
        <f>IF(AND(L778&lt;&gt;"",L778&lt;=TODAY(),I778&lt;&gt;"RDV"),"🔔 À FAIRE","")</f>
        <v/>
      </c>
      <c r="O778" s="9">
        <f>IF(B778="","",IFERROR(TEXT(HOUR(B778),"00")&amp;"h",LEFT(B778,2)&amp;"h"))</f>
        <v/>
      </c>
    </row>
    <row r="779">
      <c r="A779" s="10" t="n"/>
      <c r="B779" s="11" t="n"/>
      <c r="F779" s="12" t="n"/>
      <c r="L779" s="10" t="n"/>
      <c r="M779" s="13" t="n"/>
      <c r="N779" s="8">
        <f>IF(AND(L779&lt;&gt;"",L779&lt;=TODAY(),I779&lt;&gt;"RDV"),"🔔 À FAIRE","")</f>
        <v/>
      </c>
      <c r="O779" s="9">
        <f>IF(B779="","",IFERROR(TEXT(HOUR(B779),"00")&amp;"h",LEFT(B779,2)&amp;"h"))</f>
        <v/>
      </c>
    </row>
    <row r="780">
      <c r="A780" s="10" t="n"/>
      <c r="B780" s="11" t="n"/>
      <c r="F780" s="12" t="n"/>
      <c r="L780" s="10" t="n"/>
      <c r="M780" s="13" t="n"/>
      <c r="N780" s="8">
        <f>IF(AND(L780&lt;&gt;"",L780&lt;=TODAY(),I780&lt;&gt;"RDV"),"🔔 À FAIRE","")</f>
        <v/>
      </c>
      <c r="O780" s="9">
        <f>IF(B780="","",IFERROR(TEXT(HOUR(B780),"00")&amp;"h",LEFT(B780,2)&amp;"h"))</f>
        <v/>
      </c>
    </row>
    <row r="781">
      <c r="A781" s="10" t="n"/>
      <c r="B781" s="11" t="n"/>
      <c r="F781" s="12" t="n"/>
      <c r="L781" s="10" t="n"/>
      <c r="M781" s="13" t="n"/>
      <c r="N781" s="8">
        <f>IF(AND(L781&lt;&gt;"",L781&lt;=TODAY(),I781&lt;&gt;"RDV"),"🔔 À FAIRE","")</f>
        <v/>
      </c>
      <c r="O781" s="9">
        <f>IF(B781="","",IFERROR(TEXT(HOUR(B781),"00")&amp;"h",LEFT(B781,2)&amp;"h"))</f>
        <v/>
      </c>
    </row>
    <row r="782">
      <c r="A782" s="10" t="n"/>
      <c r="B782" s="11" t="n"/>
      <c r="F782" s="12" t="n"/>
      <c r="L782" s="10" t="n"/>
      <c r="M782" s="13" t="n"/>
      <c r="N782" s="8">
        <f>IF(AND(L782&lt;&gt;"",L782&lt;=TODAY(),I782&lt;&gt;"RDV"),"🔔 À FAIRE","")</f>
        <v/>
      </c>
      <c r="O782" s="9">
        <f>IF(B782="","",IFERROR(TEXT(HOUR(B782),"00")&amp;"h",LEFT(B782,2)&amp;"h"))</f>
        <v/>
      </c>
    </row>
    <row r="783">
      <c r="A783" s="10" t="n"/>
      <c r="B783" s="11" t="n"/>
      <c r="F783" s="12" t="n"/>
      <c r="L783" s="10" t="n"/>
      <c r="M783" s="13" t="n"/>
      <c r="N783" s="8">
        <f>IF(AND(L783&lt;&gt;"",L783&lt;=TODAY(),I783&lt;&gt;"RDV"),"🔔 À FAIRE","")</f>
        <v/>
      </c>
      <c r="O783" s="9">
        <f>IF(B783="","",IFERROR(TEXT(HOUR(B783),"00")&amp;"h",LEFT(B783,2)&amp;"h"))</f>
        <v/>
      </c>
    </row>
    <row r="784">
      <c r="A784" s="10" t="n"/>
      <c r="B784" s="11" t="n"/>
      <c r="F784" s="12" t="n"/>
      <c r="L784" s="10" t="n"/>
      <c r="M784" s="13" t="n"/>
      <c r="N784" s="8">
        <f>IF(AND(L784&lt;&gt;"",L784&lt;=TODAY(),I784&lt;&gt;"RDV"),"🔔 À FAIRE","")</f>
        <v/>
      </c>
      <c r="O784" s="9">
        <f>IF(B784="","",IFERROR(TEXT(HOUR(B784),"00")&amp;"h",LEFT(B784,2)&amp;"h"))</f>
        <v/>
      </c>
    </row>
    <row r="785">
      <c r="A785" s="10" t="n"/>
      <c r="B785" s="11" t="n"/>
      <c r="F785" s="12" t="n"/>
      <c r="L785" s="10" t="n"/>
      <c r="M785" s="13" t="n"/>
      <c r="N785" s="8">
        <f>IF(AND(L785&lt;&gt;"",L785&lt;=TODAY(),I785&lt;&gt;"RDV"),"🔔 À FAIRE","")</f>
        <v/>
      </c>
      <c r="O785" s="9">
        <f>IF(B785="","",IFERROR(TEXT(HOUR(B785),"00")&amp;"h",LEFT(B785,2)&amp;"h"))</f>
        <v/>
      </c>
    </row>
    <row r="786">
      <c r="A786" s="10" t="n"/>
      <c r="B786" s="11" t="n"/>
      <c r="F786" s="12" t="n"/>
      <c r="L786" s="10" t="n"/>
      <c r="M786" s="13" t="n"/>
      <c r="N786" s="8">
        <f>IF(AND(L786&lt;&gt;"",L786&lt;=TODAY(),I786&lt;&gt;"RDV"),"🔔 À FAIRE","")</f>
        <v/>
      </c>
      <c r="O786" s="9">
        <f>IF(B786="","",IFERROR(TEXT(HOUR(B786),"00")&amp;"h",LEFT(B786,2)&amp;"h"))</f>
        <v/>
      </c>
    </row>
    <row r="787">
      <c r="A787" s="10" t="n"/>
      <c r="B787" s="11" t="n"/>
      <c r="F787" s="12" t="n"/>
      <c r="L787" s="10" t="n"/>
      <c r="M787" s="13" t="n"/>
      <c r="N787" s="8">
        <f>IF(AND(L787&lt;&gt;"",L787&lt;=TODAY(),I787&lt;&gt;"RDV"),"🔔 À FAIRE","")</f>
        <v/>
      </c>
      <c r="O787" s="9">
        <f>IF(B787="","",IFERROR(TEXT(HOUR(B787),"00")&amp;"h",LEFT(B787,2)&amp;"h"))</f>
        <v/>
      </c>
    </row>
    <row r="788">
      <c r="A788" s="10" t="n"/>
      <c r="B788" s="11" t="n"/>
      <c r="F788" s="12" t="n"/>
      <c r="L788" s="10" t="n"/>
      <c r="M788" s="13" t="n"/>
      <c r="N788" s="8">
        <f>IF(AND(L788&lt;&gt;"",L788&lt;=TODAY(),I788&lt;&gt;"RDV"),"🔔 À FAIRE","")</f>
        <v/>
      </c>
      <c r="O788" s="9">
        <f>IF(B788="","",IFERROR(TEXT(HOUR(B788),"00")&amp;"h",LEFT(B788,2)&amp;"h"))</f>
        <v/>
      </c>
    </row>
    <row r="789">
      <c r="A789" s="10" t="n"/>
      <c r="B789" s="11" t="n"/>
      <c r="F789" s="12" t="n"/>
      <c r="L789" s="10" t="n"/>
      <c r="M789" s="13" t="n"/>
      <c r="N789" s="8">
        <f>IF(AND(L789&lt;&gt;"",L789&lt;=TODAY(),I789&lt;&gt;"RDV"),"🔔 À FAIRE","")</f>
        <v/>
      </c>
      <c r="O789" s="9">
        <f>IF(B789="","",IFERROR(TEXT(HOUR(B789),"00")&amp;"h",LEFT(B789,2)&amp;"h"))</f>
        <v/>
      </c>
    </row>
    <row r="790">
      <c r="A790" s="10" t="n"/>
      <c r="B790" s="11" t="n"/>
      <c r="F790" s="12" t="n"/>
      <c r="L790" s="10" t="n"/>
      <c r="M790" s="13" t="n"/>
      <c r="N790" s="8">
        <f>IF(AND(L790&lt;&gt;"",L790&lt;=TODAY(),I790&lt;&gt;"RDV"),"🔔 À FAIRE","")</f>
        <v/>
      </c>
      <c r="O790" s="9">
        <f>IF(B790="","",IFERROR(TEXT(HOUR(B790),"00")&amp;"h",LEFT(B790,2)&amp;"h"))</f>
        <v/>
      </c>
    </row>
    <row r="791">
      <c r="A791" s="10" t="n"/>
      <c r="B791" s="11" t="n"/>
      <c r="F791" s="12" t="n"/>
      <c r="L791" s="10" t="n"/>
      <c r="M791" s="13" t="n"/>
      <c r="N791" s="8">
        <f>IF(AND(L791&lt;&gt;"",L791&lt;=TODAY(),I791&lt;&gt;"RDV"),"🔔 À FAIRE","")</f>
        <v/>
      </c>
      <c r="O791" s="9">
        <f>IF(B791="","",IFERROR(TEXT(HOUR(B791),"00")&amp;"h",LEFT(B791,2)&amp;"h"))</f>
        <v/>
      </c>
    </row>
    <row r="792">
      <c r="A792" s="10" t="n"/>
      <c r="B792" s="11" t="n"/>
      <c r="F792" s="12" t="n"/>
      <c r="L792" s="10" t="n"/>
      <c r="M792" s="13" t="n"/>
      <c r="N792" s="8">
        <f>IF(AND(L792&lt;&gt;"",L792&lt;=TODAY(),I792&lt;&gt;"RDV"),"🔔 À FAIRE","")</f>
        <v/>
      </c>
      <c r="O792" s="9">
        <f>IF(B792="","",IFERROR(TEXT(HOUR(B792),"00")&amp;"h",LEFT(B792,2)&amp;"h"))</f>
        <v/>
      </c>
    </row>
    <row r="793">
      <c r="A793" s="10" t="n"/>
      <c r="B793" s="11" t="n"/>
      <c r="F793" s="12" t="n"/>
      <c r="L793" s="10" t="n"/>
      <c r="M793" s="13" t="n"/>
      <c r="N793" s="8">
        <f>IF(AND(L793&lt;&gt;"",L793&lt;=TODAY(),I793&lt;&gt;"RDV"),"🔔 À FAIRE","")</f>
        <v/>
      </c>
      <c r="O793" s="9">
        <f>IF(B793="","",IFERROR(TEXT(HOUR(B793),"00")&amp;"h",LEFT(B793,2)&amp;"h"))</f>
        <v/>
      </c>
    </row>
    <row r="794">
      <c r="A794" s="10" t="n"/>
      <c r="B794" s="11" t="n"/>
      <c r="F794" s="12" t="n"/>
      <c r="L794" s="10" t="n"/>
      <c r="M794" s="13" t="n"/>
      <c r="N794" s="8">
        <f>IF(AND(L794&lt;&gt;"",L794&lt;=TODAY(),I794&lt;&gt;"RDV"),"🔔 À FAIRE","")</f>
        <v/>
      </c>
      <c r="O794" s="9">
        <f>IF(B794="","",IFERROR(TEXT(HOUR(B794),"00")&amp;"h",LEFT(B794,2)&amp;"h"))</f>
        <v/>
      </c>
    </row>
    <row r="795">
      <c r="A795" s="10" t="n"/>
      <c r="B795" s="11" t="n"/>
      <c r="F795" s="12" t="n"/>
      <c r="L795" s="10" t="n"/>
      <c r="M795" s="13" t="n"/>
      <c r="N795" s="8">
        <f>IF(AND(L795&lt;&gt;"",L795&lt;=TODAY(),I795&lt;&gt;"RDV"),"🔔 À FAIRE","")</f>
        <v/>
      </c>
      <c r="O795" s="9">
        <f>IF(B795="","",IFERROR(TEXT(HOUR(B795),"00")&amp;"h",LEFT(B795,2)&amp;"h"))</f>
        <v/>
      </c>
    </row>
    <row r="796">
      <c r="A796" s="10" t="n"/>
      <c r="B796" s="11" t="n"/>
      <c r="F796" s="12" t="n"/>
      <c r="L796" s="10" t="n"/>
      <c r="M796" s="13" t="n"/>
      <c r="N796" s="8">
        <f>IF(AND(L796&lt;&gt;"",L796&lt;=TODAY(),I796&lt;&gt;"RDV"),"🔔 À FAIRE","")</f>
        <v/>
      </c>
      <c r="O796" s="9">
        <f>IF(B796="","",IFERROR(TEXT(HOUR(B796),"00")&amp;"h",LEFT(B796,2)&amp;"h"))</f>
        <v/>
      </c>
    </row>
    <row r="797">
      <c r="A797" s="10" t="n"/>
      <c r="B797" s="11" t="n"/>
      <c r="F797" s="12" t="n"/>
      <c r="L797" s="10" t="n"/>
      <c r="M797" s="13" t="n"/>
      <c r="N797" s="8">
        <f>IF(AND(L797&lt;&gt;"",L797&lt;=TODAY(),I797&lt;&gt;"RDV"),"🔔 À FAIRE","")</f>
        <v/>
      </c>
      <c r="O797" s="9">
        <f>IF(B797="","",IFERROR(TEXT(HOUR(B797),"00")&amp;"h",LEFT(B797,2)&amp;"h"))</f>
        <v/>
      </c>
    </row>
    <row r="798">
      <c r="A798" s="10" t="n"/>
      <c r="B798" s="11" t="n"/>
      <c r="F798" s="12" t="n"/>
      <c r="L798" s="10" t="n"/>
      <c r="M798" s="13" t="n"/>
      <c r="N798" s="8">
        <f>IF(AND(L798&lt;&gt;"",L798&lt;=TODAY(),I798&lt;&gt;"RDV"),"🔔 À FAIRE","")</f>
        <v/>
      </c>
      <c r="O798" s="9">
        <f>IF(B798="","",IFERROR(TEXT(HOUR(B798),"00")&amp;"h",LEFT(B798,2)&amp;"h"))</f>
        <v/>
      </c>
    </row>
    <row r="799">
      <c r="A799" s="10" t="n"/>
      <c r="B799" s="11" t="n"/>
      <c r="F799" s="12" t="n"/>
      <c r="L799" s="10" t="n"/>
      <c r="M799" s="13" t="n"/>
      <c r="N799" s="8">
        <f>IF(AND(L799&lt;&gt;"",L799&lt;=TODAY(),I799&lt;&gt;"RDV"),"🔔 À FAIRE","")</f>
        <v/>
      </c>
      <c r="O799" s="9">
        <f>IF(B799="","",IFERROR(TEXT(HOUR(B799),"00")&amp;"h",LEFT(B799,2)&amp;"h"))</f>
        <v/>
      </c>
    </row>
    <row r="800">
      <c r="A800" s="10" t="n"/>
      <c r="B800" s="11" t="n"/>
      <c r="F800" s="12" t="n"/>
      <c r="L800" s="10" t="n"/>
      <c r="M800" s="13" t="n"/>
      <c r="N800" s="8">
        <f>IF(AND(L800&lt;&gt;"",L800&lt;=TODAY(),I800&lt;&gt;"RDV"),"🔔 À FAIRE","")</f>
        <v/>
      </c>
      <c r="O800" s="9">
        <f>IF(B800="","",IFERROR(TEXT(HOUR(B800),"00")&amp;"h",LEFT(B800,2)&amp;"h"))</f>
        <v/>
      </c>
    </row>
    <row r="801">
      <c r="A801" s="10" t="n"/>
      <c r="B801" s="11" t="n"/>
      <c r="F801" s="12" t="n"/>
      <c r="L801" s="10" t="n"/>
      <c r="M801" s="13" t="n"/>
      <c r="N801" s="8">
        <f>IF(AND(L801&lt;&gt;"",L801&lt;=TODAY(),I801&lt;&gt;"RDV"),"🔔 À FAIRE","")</f>
        <v/>
      </c>
      <c r="O801" s="9">
        <f>IF(B801="","",IFERROR(TEXT(HOUR(B801),"00")&amp;"h",LEFT(B801,2)&amp;"h"))</f>
        <v/>
      </c>
    </row>
    <row r="802">
      <c r="A802" s="10" t="n"/>
      <c r="B802" s="11" t="n"/>
      <c r="F802" s="12" t="n"/>
      <c r="L802" s="10" t="n"/>
      <c r="M802" s="13" t="n"/>
      <c r="N802" s="8">
        <f>IF(AND(L802&lt;&gt;"",L802&lt;=TODAY(),I802&lt;&gt;"RDV"),"🔔 À FAIRE","")</f>
        <v/>
      </c>
      <c r="O802" s="9">
        <f>IF(B802="","",IFERROR(TEXT(HOUR(B802),"00")&amp;"h",LEFT(B802,2)&amp;"h"))</f>
        <v/>
      </c>
    </row>
    <row r="803">
      <c r="A803" s="10" t="n"/>
      <c r="B803" s="11" t="n"/>
      <c r="F803" s="12" t="n"/>
      <c r="L803" s="10" t="n"/>
      <c r="M803" s="13" t="n"/>
      <c r="N803" s="8">
        <f>IF(AND(L803&lt;&gt;"",L803&lt;=TODAY(),I803&lt;&gt;"RDV"),"🔔 À FAIRE","")</f>
        <v/>
      </c>
      <c r="O803" s="9">
        <f>IF(B803="","",IFERROR(TEXT(HOUR(B803),"00")&amp;"h",LEFT(B803,2)&amp;"h"))</f>
        <v/>
      </c>
    </row>
    <row r="804">
      <c r="A804" s="10" t="n"/>
      <c r="B804" s="11" t="n"/>
      <c r="F804" s="12" t="n"/>
      <c r="L804" s="10" t="n"/>
      <c r="M804" s="13" t="n"/>
      <c r="N804" s="8">
        <f>IF(AND(L804&lt;&gt;"",L804&lt;=TODAY(),I804&lt;&gt;"RDV"),"🔔 À FAIRE","")</f>
        <v/>
      </c>
      <c r="O804" s="9">
        <f>IF(B804="","",IFERROR(TEXT(HOUR(B804),"00")&amp;"h",LEFT(B804,2)&amp;"h"))</f>
        <v/>
      </c>
    </row>
    <row r="805">
      <c r="A805" s="10" t="n"/>
      <c r="B805" s="11" t="n"/>
      <c r="F805" s="12" t="n"/>
      <c r="L805" s="10" t="n"/>
      <c r="M805" s="13" t="n"/>
      <c r="N805" s="8">
        <f>IF(AND(L805&lt;&gt;"",L805&lt;=TODAY(),I805&lt;&gt;"RDV"),"🔔 À FAIRE","")</f>
        <v/>
      </c>
      <c r="O805" s="9">
        <f>IF(B805="","",IFERROR(TEXT(HOUR(B805),"00")&amp;"h",LEFT(B805,2)&amp;"h"))</f>
        <v/>
      </c>
    </row>
    <row r="806">
      <c r="A806" s="10" t="n"/>
      <c r="B806" s="11" t="n"/>
      <c r="F806" s="12" t="n"/>
      <c r="L806" s="10" t="n"/>
      <c r="M806" s="13" t="n"/>
      <c r="N806" s="8">
        <f>IF(AND(L806&lt;&gt;"",L806&lt;=TODAY(),I806&lt;&gt;"RDV"),"🔔 À FAIRE","")</f>
        <v/>
      </c>
      <c r="O806" s="9">
        <f>IF(B806="","",IFERROR(TEXT(HOUR(B806),"00")&amp;"h",LEFT(B806,2)&amp;"h"))</f>
        <v/>
      </c>
    </row>
    <row r="807">
      <c r="A807" s="10" t="n"/>
      <c r="B807" s="11" t="n"/>
      <c r="F807" s="12" t="n"/>
      <c r="L807" s="10" t="n"/>
      <c r="M807" s="13" t="n"/>
      <c r="N807" s="8">
        <f>IF(AND(L807&lt;&gt;"",L807&lt;=TODAY(),I807&lt;&gt;"RDV"),"🔔 À FAIRE","")</f>
        <v/>
      </c>
      <c r="O807" s="9">
        <f>IF(B807="","",IFERROR(TEXT(HOUR(B807),"00")&amp;"h",LEFT(B807,2)&amp;"h"))</f>
        <v/>
      </c>
    </row>
    <row r="808">
      <c r="A808" s="10" t="n"/>
      <c r="B808" s="11" t="n"/>
      <c r="F808" s="12" t="n"/>
      <c r="L808" s="10" t="n"/>
      <c r="M808" s="13" t="n"/>
      <c r="N808" s="8">
        <f>IF(AND(L808&lt;&gt;"",L808&lt;=TODAY(),I808&lt;&gt;"RDV"),"🔔 À FAIRE","")</f>
        <v/>
      </c>
      <c r="O808" s="9">
        <f>IF(B808="","",IFERROR(TEXT(HOUR(B808),"00")&amp;"h",LEFT(B808,2)&amp;"h"))</f>
        <v/>
      </c>
    </row>
    <row r="809">
      <c r="A809" s="10" t="n"/>
      <c r="B809" s="11" t="n"/>
      <c r="F809" s="12" t="n"/>
      <c r="L809" s="10" t="n"/>
      <c r="M809" s="13" t="n"/>
      <c r="N809" s="8">
        <f>IF(AND(L809&lt;&gt;"",L809&lt;=TODAY(),I809&lt;&gt;"RDV"),"🔔 À FAIRE","")</f>
        <v/>
      </c>
      <c r="O809" s="9">
        <f>IF(B809="","",IFERROR(TEXT(HOUR(B809),"00")&amp;"h",LEFT(B809,2)&amp;"h"))</f>
        <v/>
      </c>
    </row>
    <row r="810">
      <c r="A810" s="10" t="n"/>
      <c r="B810" s="11" t="n"/>
      <c r="F810" s="12" t="n"/>
      <c r="L810" s="10" t="n"/>
      <c r="M810" s="13" t="n"/>
      <c r="N810" s="8">
        <f>IF(AND(L810&lt;&gt;"",L810&lt;=TODAY(),I810&lt;&gt;"RDV"),"🔔 À FAIRE","")</f>
        <v/>
      </c>
      <c r="O810" s="9">
        <f>IF(B810="","",IFERROR(TEXT(HOUR(B810),"00")&amp;"h",LEFT(B810,2)&amp;"h"))</f>
        <v/>
      </c>
    </row>
    <row r="811">
      <c r="A811" s="10" t="n"/>
      <c r="B811" s="11" t="n"/>
      <c r="F811" s="12" t="n"/>
      <c r="L811" s="10" t="n"/>
      <c r="M811" s="13" t="n"/>
      <c r="N811" s="8">
        <f>IF(AND(L811&lt;&gt;"",L811&lt;=TODAY(),I811&lt;&gt;"RDV"),"🔔 À FAIRE","")</f>
        <v/>
      </c>
      <c r="O811" s="9">
        <f>IF(B811="","",IFERROR(TEXT(HOUR(B811),"00")&amp;"h",LEFT(B811,2)&amp;"h"))</f>
        <v/>
      </c>
    </row>
    <row r="812">
      <c r="A812" s="10" t="n"/>
      <c r="B812" s="11" t="n"/>
      <c r="F812" s="12" t="n"/>
      <c r="L812" s="10" t="n"/>
      <c r="M812" s="13" t="n"/>
      <c r="N812" s="8">
        <f>IF(AND(L812&lt;&gt;"",L812&lt;=TODAY(),I812&lt;&gt;"RDV"),"🔔 À FAIRE","")</f>
        <v/>
      </c>
      <c r="O812" s="9">
        <f>IF(B812="","",IFERROR(TEXT(HOUR(B812),"00")&amp;"h",LEFT(B812,2)&amp;"h"))</f>
        <v/>
      </c>
    </row>
    <row r="813">
      <c r="A813" s="10" t="n"/>
      <c r="B813" s="11" t="n"/>
      <c r="F813" s="12" t="n"/>
      <c r="L813" s="10" t="n"/>
      <c r="M813" s="13" t="n"/>
      <c r="N813" s="8">
        <f>IF(AND(L813&lt;&gt;"",L813&lt;=TODAY(),I813&lt;&gt;"RDV"),"🔔 À FAIRE","")</f>
        <v/>
      </c>
      <c r="O813" s="9">
        <f>IF(B813="","",IFERROR(TEXT(HOUR(B813),"00")&amp;"h",LEFT(B813,2)&amp;"h"))</f>
        <v/>
      </c>
    </row>
    <row r="814">
      <c r="A814" s="10" t="n"/>
      <c r="B814" s="11" t="n"/>
      <c r="F814" s="12" t="n"/>
      <c r="L814" s="10" t="n"/>
      <c r="M814" s="13" t="n"/>
      <c r="N814" s="8">
        <f>IF(AND(L814&lt;&gt;"",L814&lt;=TODAY(),I814&lt;&gt;"RDV"),"🔔 À FAIRE","")</f>
        <v/>
      </c>
      <c r="O814" s="9">
        <f>IF(B814="","",IFERROR(TEXT(HOUR(B814),"00")&amp;"h",LEFT(B814,2)&amp;"h"))</f>
        <v/>
      </c>
    </row>
    <row r="815">
      <c r="A815" s="10" t="n"/>
      <c r="B815" s="11" t="n"/>
      <c r="F815" s="12" t="n"/>
      <c r="L815" s="10" t="n"/>
      <c r="M815" s="13" t="n"/>
      <c r="N815" s="8">
        <f>IF(AND(L815&lt;&gt;"",L815&lt;=TODAY(),I815&lt;&gt;"RDV"),"🔔 À FAIRE","")</f>
        <v/>
      </c>
      <c r="O815" s="9">
        <f>IF(B815="","",IFERROR(TEXT(HOUR(B815),"00")&amp;"h",LEFT(B815,2)&amp;"h"))</f>
        <v/>
      </c>
    </row>
    <row r="816">
      <c r="A816" s="10" t="n"/>
      <c r="B816" s="11" t="n"/>
      <c r="F816" s="12" t="n"/>
      <c r="L816" s="10" t="n"/>
      <c r="M816" s="13" t="n"/>
      <c r="N816" s="8">
        <f>IF(AND(L816&lt;&gt;"",L816&lt;=TODAY(),I816&lt;&gt;"RDV"),"🔔 À FAIRE","")</f>
        <v/>
      </c>
      <c r="O816" s="9">
        <f>IF(B816="","",IFERROR(TEXT(HOUR(B816),"00")&amp;"h",LEFT(B816,2)&amp;"h"))</f>
        <v/>
      </c>
    </row>
    <row r="817">
      <c r="A817" s="10" t="n"/>
      <c r="B817" s="11" t="n"/>
      <c r="F817" s="12" t="n"/>
      <c r="L817" s="10" t="n"/>
      <c r="M817" s="13" t="n"/>
      <c r="N817" s="8">
        <f>IF(AND(L817&lt;&gt;"",L817&lt;=TODAY(),I817&lt;&gt;"RDV"),"🔔 À FAIRE","")</f>
        <v/>
      </c>
      <c r="O817" s="9">
        <f>IF(B817="","",IFERROR(TEXT(HOUR(B817),"00")&amp;"h",LEFT(B817,2)&amp;"h"))</f>
        <v/>
      </c>
    </row>
    <row r="818">
      <c r="A818" s="10" t="n"/>
      <c r="B818" s="11" t="n"/>
      <c r="F818" s="12" t="n"/>
      <c r="L818" s="10" t="n"/>
      <c r="M818" s="13" t="n"/>
      <c r="N818" s="8">
        <f>IF(AND(L818&lt;&gt;"",L818&lt;=TODAY(),I818&lt;&gt;"RDV"),"🔔 À FAIRE","")</f>
        <v/>
      </c>
      <c r="O818" s="9">
        <f>IF(B818="","",IFERROR(TEXT(HOUR(B818),"00")&amp;"h",LEFT(B818,2)&amp;"h"))</f>
        <v/>
      </c>
    </row>
    <row r="819">
      <c r="A819" s="10" t="n"/>
      <c r="B819" s="11" t="n"/>
      <c r="F819" s="12" t="n"/>
      <c r="L819" s="10" t="n"/>
      <c r="M819" s="13" t="n"/>
      <c r="N819" s="8">
        <f>IF(AND(L819&lt;&gt;"",L819&lt;=TODAY(),I819&lt;&gt;"RDV"),"🔔 À FAIRE","")</f>
        <v/>
      </c>
      <c r="O819" s="9">
        <f>IF(B819="","",IFERROR(TEXT(HOUR(B819),"00")&amp;"h",LEFT(B819,2)&amp;"h"))</f>
        <v/>
      </c>
    </row>
    <row r="820">
      <c r="A820" s="10" t="n"/>
      <c r="B820" s="11" t="n"/>
      <c r="F820" s="12" t="n"/>
      <c r="L820" s="10" t="n"/>
      <c r="M820" s="13" t="n"/>
      <c r="N820" s="8">
        <f>IF(AND(L820&lt;&gt;"",L820&lt;=TODAY(),I820&lt;&gt;"RDV"),"🔔 À FAIRE","")</f>
        <v/>
      </c>
      <c r="O820" s="9">
        <f>IF(B820="","",IFERROR(TEXT(HOUR(B820),"00")&amp;"h",LEFT(B820,2)&amp;"h"))</f>
        <v/>
      </c>
    </row>
    <row r="821">
      <c r="A821" s="10" t="n"/>
      <c r="B821" s="11" t="n"/>
      <c r="F821" s="12" t="n"/>
      <c r="L821" s="10" t="n"/>
      <c r="M821" s="13" t="n"/>
      <c r="N821" s="8">
        <f>IF(AND(L821&lt;&gt;"",L821&lt;=TODAY(),I821&lt;&gt;"RDV"),"🔔 À FAIRE","")</f>
        <v/>
      </c>
      <c r="O821" s="9">
        <f>IF(B821="","",IFERROR(TEXT(HOUR(B821),"00")&amp;"h",LEFT(B821,2)&amp;"h"))</f>
        <v/>
      </c>
    </row>
    <row r="822">
      <c r="A822" s="10" t="n"/>
      <c r="B822" s="11" t="n"/>
      <c r="F822" s="12" t="n"/>
      <c r="L822" s="10" t="n"/>
      <c r="M822" s="13" t="n"/>
      <c r="N822" s="8">
        <f>IF(AND(L822&lt;&gt;"",L822&lt;=TODAY(),I822&lt;&gt;"RDV"),"🔔 À FAIRE","")</f>
        <v/>
      </c>
      <c r="O822" s="9">
        <f>IF(B822="","",IFERROR(TEXT(HOUR(B822),"00")&amp;"h",LEFT(B822,2)&amp;"h"))</f>
        <v/>
      </c>
    </row>
    <row r="823">
      <c r="A823" s="10" t="n"/>
      <c r="B823" s="11" t="n"/>
      <c r="F823" s="12" t="n"/>
      <c r="L823" s="10" t="n"/>
      <c r="M823" s="13" t="n"/>
      <c r="N823" s="8">
        <f>IF(AND(L823&lt;&gt;"",L823&lt;=TODAY(),I823&lt;&gt;"RDV"),"🔔 À FAIRE","")</f>
        <v/>
      </c>
      <c r="O823" s="9">
        <f>IF(B823="","",IFERROR(TEXT(HOUR(B823),"00")&amp;"h",LEFT(B823,2)&amp;"h"))</f>
        <v/>
      </c>
    </row>
    <row r="824">
      <c r="A824" s="10" t="n"/>
      <c r="B824" s="11" t="n"/>
      <c r="F824" s="12" t="n"/>
      <c r="L824" s="10" t="n"/>
      <c r="M824" s="13" t="n"/>
      <c r="N824" s="8">
        <f>IF(AND(L824&lt;&gt;"",L824&lt;=TODAY(),I824&lt;&gt;"RDV"),"🔔 À FAIRE","")</f>
        <v/>
      </c>
      <c r="O824" s="9">
        <f>IF(B824="","",IFERROR(TEXT(HOUR(B824),"00")&amp;"h",LEFT(B824,2)&amp;"h"))</f>
        <v/>
      </c>
    </row>
    <row r="825">
      <c r="A825" s="10" t="n"/>
      <c r="B825" s="11" t="n"/>
      <c r="F825" s="12" t="n"/>
      <c r="L825" s="10" t="n"/>
      <c r="M825" s="13" t="n"/>
      <c r="N825" s="8">
        <f>IF(AND(L825&lt;&gt;"",L825&lt;=TODAY(),I825&lt;&gt;"RDV"),"🔔 À FAIRE","")</f>
        <v/>
      </c>
      <c r="O825" s="9">
        <f>IF(B825="","",IFERROR(TEXT(HOUR(B825),"00")&amp;"h",LEFT(B825,2)&amp;"h"))</f>
        <v/>
      </c>
    </row>
    <row r="826">
      <c r="A826" s="10" t="n"/>
      <c r="B826" s="11" t="n"/>
      <c r="F826" s="12" t="n"/>
      <c r="L826" s="10" t="n"/>
      <c r="M826" s="13" t="n"/>
      <c r="N826" s="8">
        <f>IF(AND(L826&lt;&gt;"",L826&lt;=TODAY(),I826&lt;&gt;"RDV"),"🔔 À FAIRE","")</f>
        <v/>
      </c>
      <c r="O826" s="9">
        <f>IF(B826="","",IFERROR(TEXT(HOUR(B826),"00")&amp;"h",LEFT(B826,2)&amp;"h"))</f>
        <v/>
      </c>
    </row>
    <row r="827">
      <c r="A827" s="10" t="n"/>
      <c r="B827" s="11" t="n"/>
      <c r="F827" s="12" t="n"/>
      <c r="L827" s="10" t="n"/>
      <c r="M827" s="13" t="n"/>
      <c r="N827" s="8">
        <f>IF(AND(L827&lt;&gt;"",L827&lt;=TODAY(),I827&lt;&gt;"RDV"),"🔔 À FAIRE","")</f>
        <v/>
      </c>
      <c r="O827" s="9">
        <f>IF(B827="","",IFERROR(TEXT(HOUR(B827),"00")&amp;"h",LEFT(B827,2)&amp;"h"))</f>
        <v/>
      </c>
    </row>
    <row r="828">
      <c r="A828" s="10" t="n"/>
      <c r="B828" s="11" t="n"/>
      <c r="F828" s="12" t="n"/>
      <c r="L828" s="10" t="n"/>
      <c r="M828" s="13" t="n"/>
      <c r="N828" s="8">
        <f>IF(AND(L828&lt;&gt;"",L828&lt;=TODAY(),I828&lt;&gt;"RDV"),"🔔 À FAIRE","")</f>
        <v/>
      </c>
      <c r="O828" s="9">
        <f>IF(B828="","",IFERROR(TEXT(HOUR(B828),"00")&amp;"h",LEFT(B828,2)&amp;"h"))</f>
        <v/>
      </c>
    </row>
    <row r="829">
      <c r="A829" s="10" t="n"/>
      <c r="B829" s="11" t="n"/>
      <c r="F829" s="12" t="n"/>
      <c r="L829" s="10" t="n"/>
      <c r="M829" s="13" t="n"/>
      <c r="N829" s="8">
        <f>IF(AND(L829&lt;&gt;"",L829&lt;=TODAY(),I829&lt;&gt;"RDV"),"🔔 À FAIRE","")</f>
        <v/>
      </c>
      <c r="O829" s="9">
        <f>IF(B829="","",IFERROR(TEXT(HOUR(B829),"00")&amp;"h",LEFT(B829,2)&amp;"h"))</f>
        <v/>
      </c>
    </row>
    <row r="830">
      <c r="A830" s="10" t="n"/>
      <c r="B830" s="11" t="n"/>
      <c r="F830" s="12" t="n"/>
      <c r="L830" s="10" t="n"/>
      <c r="M830" s="13" t="n"/>
      <c r="N830" s="8">
        <f>IF(AND(L830&lt;&gt;"",L830&lt;=TODAY(),I830&lt;&gt;"RDV"),"🔔 À FAIRE","")</f>
        <v/>
      </c>
      <c r="O830" s="9">
        <f>IF(B830="","",IFERROR(TEXT(HOUR(B830),"00")&amp;"h",LEFT(B830,2)&amp;"h"))</f>
        <v/>
      </c>
    </row>
    <row r="831">
      <c r="A831" s="10" t="n"/>
      <c r="B831" s="11" t="n"/>
      <c r="F831" s="12" t="n"/>
      <c r="L831" s="10" t="n"/>
      <c r="M831" s="13" t="n"/>
      <c r="N831" s="8">
        <f>IF(AND(L831&lt;&gt;"",L831&lt;=TODAY(),I831&lt;&gt;"RDV"),"🔔 À FAIRE","")</f>
        <v/>
      </c>
      <c r="O831" s="9">
        <f>IF(B831="","",IFERROR(TEXT(HOUR(B831),"00")&amp;"h",LEFT(B831,2)&amp;"h"))</f>
        <v/>
      </c>
    </row>
    <row r="832">
      <c r="A832" s="10" t="n"/>
      <c r="B832" s="11" t="n"/>
      <c r="F832" s="12" t="n"/>
      <c r="L832" s="10" t="n"/>
      <c r="M832" s="13" t="n"/>
      <c r="N832" s="8">
        <f>IF(AND(L832&lt;&gt;"",L832&lt;=TODAY(),I832&lt;&gt;"RDV"),"🔔 À FAIRE","")</f>
        <v/>
      </c>
      <c r="O832" s="9">
        <f>IF(B832="","",IFERROR(TEXT(HOUR(B832),"00")&amp;"h",LEFT(B832,2)&amp;"h"))</f>
        <v/>
      </c>
    </row>
    <row r="833">
      <c r="A833" s="10" t="n"/>
      <c r="B833" s="11" t="n"/>
      <c r="F833" s="12" t="n"/>
      <c r="L833" s="10" t="n"/>
      <c r="M833" s="13" t="n"/>
      <c r="N833" s="8">
        <f>IF(AND(L833&lt;&gt;"",L833&lt;=TODAY(),I833&lt;&gt;"RDV"),"🔔 À FAIRE","")</f>
        <v/>
      </c>
      <c r="O833" s="9">
        <f>IF(B833="","",IFERROR(TEXT(HOUR(B833),"00")&amp;"h",LEFT(B833,2)&amp;"h"))</f>
        <v/>
      </c>
    </row>
    <row r="834">
      <c r="A834" s="10" t="n"/>
      <c r="B834" s="11" t="n"/>
      <c r="F834" s="12" t="n"/>
      <c r="L834" s="10" t="n"/>
      <c r="M834" s="13" t="n"/>
      <c r="N834" s="8">
        <f>IF(AND(L834&lt;&gt;"",L834&lt;=TODAY(),I834&lt;&gt;"RDV"),"🔔 À FAIRE","")</f>
        <v/>
      </c>
      <c r="O834" s="9">
        <f>IF(B834="","",IFERROR(TEXT(HOUR(B834),"00")&amp;"h",LEFT(B834,2)&amp;"h"))</f>
        <v/>
      </c>
    </row>
    <row r="835">
      <c r="A835" s="10" t="n"/>
      <c r="B835" s="11" t="n"/>
      <c r="F835" s="12" t="n"/>
      <c r="L835" s="10" t="n"/>
      <c r="M835" s="13" t="n"/>
      <c r="N835" s="8">
        <f>IF(AND(L835&lt;&gt;"",L835&lt;=TODAY(),I835&lt;&gt;"RDV"),"🔔 À FAIRE","")</f>
        <v/>
      </c>
      <c r="O835" s="9">
        <f>IF(B835="","",IFERROR(TEXT(HOUR(B835),"00")&amp;"h",LEFT(B835,2)&amp;"h"))</f>
        <v/>
      </c>
    </row>
    <row r="836">
      <c r="A836" s="10" t="n"/>
      <c r="B836" s="11" t="n"/>
      <c r="F836" s="12" t="n"/>
      <c r="L836" s="10" t="n"/>
      <c r="M836" s="13" t="n"/>
      <c r="N836" s="8">
        <f>IF(AND(L836&lt;&gt;"",L836&lt;=TODAY(),I836&lt;&gt;"RDV"),"🔔 À FAIRE","")</f>
        <v/>
      </c>
      <c r="O836" s="9">
        <f>IF(B836="","",IFERROR(TEXT(HOUR(B836),"00")&amp;"h",LEFT(B836,2)&amp;"h"))</f>
        <v/>
      </c>
    </row>
    <row r="837">
      <c r="A837" s="10" t="n"/>
      <c r="B837" s="11" t="n"/>
      <c r="F837" s="12" t="n"/>
      <c r="L837" s="10" t="n"/>
      <c r="M837" s="13" t="n"/>
      <c r="N837" s="8">
        <f>IF(AND(L837&lt;&gt;"",L837&lt;=TODAY(),I837&lt;&gt;"RDV"),"🔔 À FAIRE","")</f>
        <v/>
      </c>
      <c r="O837" s="9">
        <f>IF(B837="","",IFERROR(TEXT(HOUR(B837),"00")&amp;"h",LEFT(B837,2)&amp;"h"))</f>
        <v/>
      </c>
    </row>
    <row r="838">
      <c r="A838" s="10" t="n"/>
      <c r="B838" s="11" t="n"/>
      <c r="F838" s="12" t="n"/>
      <c r="L838" s="10" t="n"/>
      <c r="M838" s="13" t="n"/>
      <c r="N838" s="8">
        <f>IF(AND(L838&lt;&gt;"",L838&lt;=TODAY(),I838&lt;&gt;"RDV"),"🔔 À FAIRE","")</f>
        <v/>
      </c>
      <c r="O838" s="9">
        <f>IF(B838="","",IFERROR(TEXT(HOUR(B838),"00")&amp;"h",LEFT(B838,2)&amp;"h"))</f>
        <v/>
      </c>
    </row>
    <row r="839">
      <c r="A839" s="10" t="n"/>
      <c r="B839" s="11" t="n"/>
      <c r="F839" s="12" t="n"/>
      <c r="L839" s="10" t="n"/>
      <c r="M839" s="13" t="n"/>
      <c r="N839" s="8">
        <f>IF(AND(L839&lt;&gt;"",L839&lt;=TODAY(),I839&lt;&gt;"RDV"),"🔔 À FAIRE","")</f>
        <v/>
      </c>
      <c r="O839" s="9">
        <f>IF(B839="","",IFERROR(TEXT(HOUR(B839),"00")&amp;"h",LEFT(B839,2)&amp;"h"))</f>
        <v/>
      </c>
    </row>
    <row r="840">
      <c r="A840" s="10" t="n"/>
      <c r="B840" s="11" t="n"/>
      <c r="F840" s="12" t="n"/>
      <c r="L840" s="10" t="n"/>
      <c r="M840" s="13" t="n"/>
      <c r="N840" s="8">
        <f>IF(AND(L840&lt;&gt;"",L840&lt;=TODAY(),I840&lt;&gt;"RDV"),"🔔 À FAIRE","")</f>
        <v/>
      </c>
      <c r="O840" s="9">
        <f>IF(B840="","",IFERROR(TEXT(HOUR(B840),"00")&amp;"h",LEFT(B840,2)&amp;"h"))</f>
        <v/>
      </c>
    </row>
    <row r="841">
      <c r="A841" s="10" t="n"/>
      <c r="B841" s="11" t="n"/>
      <c r="F841" s="12" t="n"/>
      <c r="L841" s="10" t="n"/>
      <c r="M841" s="13" t="n"/>
      <c r="N841" s="8">
        <f>IF(AND(L841&lt;&gt;"",L841&lt;=TODAY(),I841&lt;&gt;"RDV"),"🔔 À FAIRE","")</f>
        <v/>
      </c>
      <c r="O841" s="9">
        <f>IF(B841="","",IFERROR(TEXT(HOUR(B841),"00")&amp;"h",LEFT(B841,2)&amp;"h"))</f>
        <v/>
      </c>
    </row>
    <row r="842">
      <c r="A842" s="10" t="n"/>
      <c r="B842" s="11" t="n"/>
      <c r="F842" s="12" t="n"/>
      <c r="L842" s="10" t="n"/>
      <c r="M842" s="13" t="n"/>
      <c r="N842" s="8">
        <f>IF(AND(L842&lt;&gt;"",L842&lt;=TODAY(),I842&lt;&gt;"RDV"),"🔔 À FAIRE","")</f>
        <v/>
      </c>
      <c r="O842" s="9">
        <f>IF(B842="","",IFERROR(TEXT(HOUR(B842),"00")&amp;"h",LEFT(B842,2)&amp;"h"))</f>
        <v/>
      </c>
    </row>
    <row r="843">
      <c r="A843" s="10" t="n"/>
      <c r="B843" s="11" t="n"/>
      <c r="F843" s="12" t="n"/>
      <c r="L843" s="10" t="n"/>
      <c r="M843" s="13" t="n"/>
      <c r="N843" s="8">
        <f>IF(AND(L843&lt;&gt;"",L843&lt;=TODAY(),I843&lt;&gt;"RDV"),"🔔 À FAIRE","")</f>
        <v/>
      </c>
      <c r="O843" s="9">
        <f>IF(B843="","",IFERROR(TEXT(HOUR(B843),"00")&amp;"h",LEFT(B843,2)&amp;"h"))</f>
        <v/>
      </c>
    </row>
    <row r="844">
      <c r="A844" s="10" t="n"/>
      <c r="B844" s="11" t="n"/>
      <c r="F844" s="12" t="n"/>
      <c r="L844" s="10" t="n"/>
      <c r="M844" s="13" t="n"/>
      <c r="N844" s="8">
        <f>IF(AND(L844&lt;&gt;"",L844&lt;=TODAY(),I844&lt;&gt;"RDV"),"🔔 À FAIRE","")</f>
        <v/>
      </c>
      <c r="O844" s="9">
        <f>IF(B844="","",IFERROR(TEXT(HOUR(B844),"00")&amp;"h",LEFT(B844,2)&amp;"h"))</f>
        <v/>
      </c>
    </row>
    <row r="845">
      <c r="A845" s="10" t="n"/>
      <c r="B845" s="11" t="n"/>
      <c r="F845" s="12" t="n"/>
      <c r="L845" s="10" t="n"/>
      <c r="M845" s="13" t="n"/>
      <c r="N845" s="8">
        <f>IF(AND(L845&lt;&gt;"",L845&lt;=TODAY(),I845&lt;&gt;"RDV"),"🔔 À FAIRE","")</f>
        <v/>
      </c>
      <c r="O845" s="9">
        <f>IF(B845="","",IFERROR(TEXT(HOUR(B845),"00")&amp;"h",LEFT(B845,2)&amp;"h"))</f>
        <v/>
      </c>
    </row>
    <row r="846">
      <c r="A846" s="10" t="n"/>
      <c r="B846" s="11" t="n"/>
      <c r="F846" s="12" t="n"/>
      <c r="L846" s="10" t="n"/>
      <c r="M846" s="13" t="n"/>
      <c r="N846" s="8">
        <f>IF(AND(L846&lt;&gt;"",L846&lt;=TODAY(),I846&lt;&gt;"RDV"),"🔔 À FAIRE","")</f>
        <v/>
      </c>
      <c r="O846" s="9">
        <f>IF(B846="","",IFERROR(TEXT(HOUR(B846),"00")&amp;"h",LEFT(B846,2)&amp;"h"))</f>
        <v/>
      </c>
    </row>
    <row r="847">
      <c r="A847" s="10" t="n"/>
      <c r="B847" s="11" t="n"/>
      <c r="F847" s="12" t="n"/>
      <c r="L847" s="10" t="n"/>
      <c r="M847" s="13" t="n"/>
      <c r="N847" s="8">
        <f>IF(AND(L847&lt;&gt;"",L847&lt;=TODAY(),I847&lt;&gt;"RDV"),"🔔 À FAIRE","")</f>
        <v/>
      </c>
      <c r="O847" s="9">
        <f>IF(B847="","",IFERROR(TEXT(HOUR(B847),"00")&amp;"h",LEFT(B847,2)&amp;"h"))</f>
        <v/>
      </c>
    </row>
    <row r="848">
      <c r="A848" s="10" t="n"/>
      <c r="B848" s="11" t="n"/>
      <c r="F848" s="12" t="n"/>
      <c r="L848" s="10" t="n"/>
      <c r="M848" s="13" t="n"/>
      <c r="N848" s="8">
        <f>IF(AND(L848&lt;&gt;"",L848&lt;=TODAY(),I848&lt;&gt;"RDV"),"🔔 À FAIRE","")</f>
        <v/>
      </c>
      <c r="O848" s="9">
        <f>IF(B848="","",IFERROR(TEXT(HOUR(B848),"00")&amp;"h",LEFT(B848,2)&amp;"h"))</f>
        <v/>
      </c>
    </row>
    <row r="849">
      <c r="A849" s="10" t="n"/>
      <c r="B849" s="11" t="n"/>
      <c r="F849" s="12" t="n"/>
      <c r="L849" s="10" t="n"/>
      <c r="M849" s="13" t="n"/>
      <c r="N849" s="8">
        <f>IF(AND(L849&lt;&gt;"",L849&lt;=TODAY(),I849&lt;&gt;"RDV"),"🔔 À FAIRE","")</f>
        <v/>
      </c>
      <c r="O849" s="9">
        <f>IF(B849="","",IFERROR(TEXT(HOUR(B849),"00")&amp;"h",LEFT(B849,2)&amp;"h"))</f>
        <v/>
      </c>
    </row>
    <row r="850">
      <c r="A850" s="10" t="n"/>
      <c r="B850" s="11" t="n"/>
      <c r="F850" s="12" t="n"/>
      <c r="L850" s="10" t="n"/>
      <c r="M850" s="13" t="n"/>
      <c r="N850" s="8">
        <f>IF(AND(L850&lt;&gt;"",L850&lt;=TODAY(),I850&lt;&gt;"RDV"),"🔔 À FAIRE","")</f>
        <v/>
      </c>
      <c r="O850" s="9">
        <f>IF(B850="","",IFERROR(TEXT(HOUR(B850),"00")&amp;"h",LEFT(B850,2)&amp;"h"))</f>
        <v/>
      </c>
    </row>
    <row r="851">
      <c r="A851" s="10" t="n"/>
      <c r="B851" s="11" t="n"/>
      <c r="F851" s="12" t="n"/>
      <c r="L851" s="10" t="n"/>
      <c r="M851" s="13" t="n"/>
      <c r="N851" s="8">
        <f>IF(AND(L851&lt;&gt;"",L851&lt;=TODAY(),I851&lt;&gt;"RDV"),"🔔 À FAIRE","")</f>
        <v/>
      </c>
      <c r="O851" s="9">
        <f>IF(B851="","",IFERROR(TEXT(HOUR(B851),"00")&amp;"h",LEFT(B851,2)&amp;"h"))</f>
        <v/>
      </c>
    </row>
    <row r="852">
      <c r="A852" s="10" t="n"/>
      <c r="B852" s="11" t="n"/>
      <c r="F852" s="12" t="n"/>
      <c r="L852" s="10" t="n"/>
      <c r="M852" s="13" t="n"/>
      <c r="N852" s="8">
        <f>IF(AND(L852&lt;&gt;"",L852&lt;=TODAY(),I852&lt;&gt;"RDV"),"🔔 À FAIRE","")</f>
        <v/>
      </c>
      <c r="O852" s="9">
        <f>IF(B852="","",IFERROR(TEXT(HOUR(B852),"00")&amp;"h",LEFT(B852,2)&amp;"h"))</f>
        <v/>
      </c>
    </row>
    <row r="853">
      <c r="A853" s="10" t="n"/>
      <c r="B853" s="11" t="n"/>
      <c r="F853" s="12" t="n"/>
      <c r="L853" s="10" t="n"/>
      <c r="M853" s="13" t="n"/>
      <c r="N853" s="8">
        <f>IF(AND(L853&lt;&gt;"",L853&lt;=TODAY(),I853&lt;&gt;"RDV"),"🔔 À FAIRE","")</f>
        <v/>
      </c>
      <c r="O853" s="9">
        <f>IF(B853="","",IFERROR(TEXT(HOUR(B853),"00")&amp;"h",LEFT(B853,2)&amp;"h"))</f>
        <v/>
      </c>
    </row>
    <row r="854">
      <c r="A854" s="10" t="n"/>
      <c r="B854" s="11" t="n"/>
      <c r="F854" s="12" t="n"/>
      <c r="L854" s="10" t="n"/>
      <c r="M854" s="13" t="n"/>
      <c r="N854" s="8">
        <f>IF(AND(L854&lt;&gt;"",L854&lt;=TODAY(),I854&lt;&gt;"RDV"),"🔔 À FAIRE","")</f>
        <v/>
      </c>
      <c r="O854" s="9">
        <f>IF(B854="","",IFERROR(TEXT(HOUR(B854),"00")&amp;"h",LEFT(B854,2)&amp;"h"))</f>
        <v/>
      </c>
    </row>
    <row r="855">
      <c r="A855" s="10" t="n"/>
      <c r="B855" s="11" t="n"/>
      <c r="F855" s="12" t="n"/>
      <c r="L855" s="10" t="n"/>
      <c r="M855" s="13" t="n"/>
      <c r="N855" s="8">
        <f>IF(AND(L855&lt;&gt;"",L855&lt;=TODAY(),I855&lt;&gt;"RDV"),"🔔 À FAIRE","")</f>
        <v/>
      </c>
      <c r="O855" s="9">
        <f>IF(B855="","",IFERROR(TEXT(HOUR(B855),"00")&amp;"h",LEFT(B855,2)&amp;"h"))</f>
        <v/>
      </c>
    </row>
    <row r="856">
      <c r="A856" s="10" t="n"/>
      <c r="B856" s="11" t="n"/>
      <c r="F856" s="12" t="n"/>
      <c r="L856" s="10" t="n"/>
      <c r="M856" s="13" t="n"/>
      <c r="N856" s="8">
        <f>IF(AND(L856&lt;&gt;"",L856&lt;=TODAY(),I856&lt;&gt;"RDV"),"🔔 À FAIRE","")</f>
        <v/>
      </c>
      <c r="O856" s="9">
        <f>IF(B856="","",IFERROR(TEXT(HOUR(B856),"00")&amp;"h",LEFT(B856,2)&amp;"h"))</f>
        <v/>
      </c>
    </row>
    <row r="857">
      <c r="A857" s="10" t="n"/>
      <c r="B857" s="11" t="n"/>
      <c r="F857" s="12" t="n"/>
      <c r="L857" s="10" t="n"/>
      <c r="M857" s="13" t="n"/>
      <c r="N857" s="8">
        <f>IF(AND(L857&lt;&gt;"",L857&lt;=TODAY(),I857&lt;&gt;"RDV"),"🔔 À FAIRE","")</f>
        <v/>
      </c>
      <c r="O857" s="9">
        <f>IF(B857="","",IFERROR(TEXT(HOUR(B857),"00")&amp;"h",LEFT(B857,2)&amp;"h"))</f>
        <v/>
      </c>
    </row>
    <row r="858">
      <c r="A858" s="10" t="n"/>
      <c r="B858" s="11" t="n"/>
      <c r="F858" s="12" t="n"/>
      <c r="L858" s="10" t="n"/>
      <c r="M858" s="13" t="n"/>
      <c r="N858" s="8">
        <f>IF(AND(L858&lt;&gt;"",L858&lt;=TODAY(),I858&lt;&gt;"RDV"),"🔔 À FAIRE","")</f>
        <v/>
      </c>
      <c r="O858" s="9">
        <f>IF(B858="","",IFERROR(TEXT(HOUR(B858),"00")&amp;"h",LEFT(B858,2)&amp;"h"))</f>
        <v/>
      </c>
    </row>
    <row r="859">
      <c r="A859" s="10" t="n"/>
      <c r="B859" s="11" t="n"/>
      <c r="F859" s="12" t="n"/>
      <c r="L859" s="10" t="n"/>
      <c r="M859" s="13" t="n"/>
      <c r="N859" s="8">
        <f>IF(AND(L859&lt;&gt;"",L859&lt;=TODAY(),I859&lt;&gt;"RDV"),"🔔 À FAIRE","")</f>
        <v/>
      </c>
      <c r="O859" s="9">
        <f>IF(B859="","",IFERROR(TEXT(HOUR(B859),"00")&amp;"h",LEFT(B859,2)&amp;"h"))</f>
        <v/>
      </c>
    </row>
    <row r="860">
      <c r="A860" s="10" t="n"/>
      <c r="B860" s="11" t="n"/>
      <c r="F860" s="12" t="n"/>
      <c r="L860" s="10" t="n"/>
      <c r="M860" s="13" t="n"/>
      <c r="N860" s="8">
        <f>IF(AND(L860&lt;&gt;"",L860&lt;=TODAY(),I860&lt;&gt;"RDV"),"🔔 À FAIRE","")</f>
        <v/>
      </c>
      <c r="O860" s="9">
        <f>IF(B860="","",IFERROR(TEXT(HOUR(B860),"00")&amp;"h",LEFT(B860,2)&amp;"h"))</f>
        <v/>
      </c>
    </row>
    <row r="861">
      <c r="A861" s="10" t="n"/>
      <c r="B861" s="11" t="n"/>
      <c r="F861" s="12" t="n"/>
      <c r="L861" s="10" t="n"/>
      <c r="M861" s="13" t="n"/>
      <c r="N861" s="8">
        <f>IF(AND(L861&lt;&gt;"",L861&lt;=TODAY(),I861&lt;&gt;"RDV"),"🔔 À FAIRE","")</f>
        <v/>
      </c>
      <c r="O861" s="9">
        <f>IF(B861="","",IFERROR(TEXT(HOUR(B861),"00")&amp;"h",LEFT(B861,2)&amp;"h"))</f>
        <v/>
      </c>
    </row>
    <row r="862">
      <c r="A862" s="10" t="n"/>
      <c r="B862" s="11" t="n"/>
      <c r="F862" s="12" t="n"/>
      <c r="L862" s="10" t="n"/>
      <c r="M862" s="13" t="n"/>
      <c r="N862" s="8">
        <f>IF(AND(L862&lt;&gt;"",L862&lt;=TODAY(),I862&lt;&gt;"RDV"),"🔔 À FAIRE","")</f>
        <v/>
      </c>
      <c r="O862" s="9">
        <f>IF(B862="","",IFERROR(TEXT(HOUR(B862),"00")&amp;"h",LEFT(B862,2)&amp;"h"))</f>
        <v/>
      </c>
    </row>
    <row r="863">
      <c r="A863" s="10" t="n"/>
      <c r="B863" s="11" t="n"/>
      <c r="F863" s="12" t="n"/>
      <c r="L863" s="10" t="n"/>
      <c r="M863" s="13" t="n"/>
      <c r="N863" s="8">
        <f>IF(AND(L863&lt;&gt;"",L863&lt;=TODAY(),I863&lt;&gt;"RDV"),"🔔 À FAIRE","")</f>
        <v/>
      </c>
      <c r="O863" s="9">
        <f>IF(B863="","",IFERROR(TEXT(HOUR(B863),"00")&amp;"h",LEFT(B863,2)&amp;"h"))</f>
        <v/>
      </c>
    </row>
    <row r="864">
      <c r="A864" s="10" t="n"/>
      <c r="B864" s="11" t="n"/>
      <c r="F864" s="12" t="n"/>
      <c r="L864" s="10" t="n"/>
      <c r="M864" s="13" t="n"/>
      <c r="N864" s="8">
        <f>IF(AND(L864&lt;&gt;"",L864&lt;=TODAY(),I864&lt;&gt;"RDV"),"🔔 À FAIRE","")</f>
        <v/>
      </c>
      <c r="O864" s="9">
        <f>IF(B864="","",IFERROR(TEXT(HOUR(B864),"00")&amp;"h",LEFT(B864,2)&amp;"h"))</f>
        <v/>
      </c>
    </row>
    <row r="865">
      <c r="A865" s="10" t="n"/>
      <c r="B865" s="11" t="n"/>
      <c r="F865" s="12" t="n"/>
      <c r="L865" s="10" t="n"/>
      <c r="M865" s="13" t="n"/>
      <c r="N865" s="8">
        <f>IF(AND(L865&lt;&gt;"",L865&lt;=TODAY(),I865&lt;&gt;"RDV"),"🔔 À FAIRE","")</f>
        <v/>
      </c>
      <c r="O865" s="9">
        <f>IF(B865="","",IFERROR(TEXT(HOUR(B865),"00")&amp;"h",LEFT(B865,2)&amp;"h"))</f>
        <v/>
      </c>
    </row>
    <row r="866">
      <c r="A866" s="10" t="n"/>
      <c r="B866" s="11" t="n"/>
      <c r="F866" s="12" t="n"/>
      <c r="L866" s="10" t="n"/>
      <c r="M866" s="13" t="n"/>
      <c r="N866" s="8">
        <f>IF(AND(L866&lt;&gt;"",L866&lt;=TODAY(),I866&lt;&gt;"RDV"),"🔔 À FAIRE","")</f>
        <v/>
      </c>
      <c r="O866" s="9">
        <f>IF(B866="","",IFERROR(TEXT(HOUR(B866),"00")&amp;"h",LEFT(B866,2)&amp;"h"))</f>
        <v/>
      </c>
    </row>
    <row r="867">
      <c r="A867" s="10" t="n"/>
      <c r="B867" s="11" t="n"/>
      <c r="F867" s="12" t="n"/>
      <c r="L867" s="10" t="n"/>
      <c r="M867" s="13" t="n"/>
      <c r="N867" s="8">
        <f>IF(AND(L867&lt;&gt;"",L867&lt;=TODAY(),I867&lt;&gt;"RDV"),"🔔 À FAIRE","")</f>
        <v/>
      </c>
      <c r="O867" s="9">
        <f>IF(B867="","",IFERROR(TEXT(HOUR(B867),"00")&amp;"h",LEFT(B867,2)&amp;"h"))</f>
        <v/>
      </c>
    </row>
    <row r="868">
      <c r="A868" s="10" t="n"/>
      <c r="B868" s="11" t="n"/>
      <c r="F868" s="12" t="n"/>
      <c r="L868" s="10" t="n"/>
      <c r="M868" s="13" t="n"/>
      <c r="N868" s="8">
        <f>IF(AND(L868&lt;&gt;"",L868&lt;=TODAY(),I868&lt;&gt;"RDV"),"🔔 À FAIRE","")</f>
        <v/>
      </c>
      <c r="O868" s="9">
        <f>IF(B868="","",IFERROR(TEXT(HOUR(B868),"00")&amp;"h",LEFT(B868,2)&amp;"h"))</f>
        <v/>
      </c>
    </row>
    <row r="869">
      <c r="A869" s="10" t="n"/>
      <c r="B869" s="11" t="n"/>
      <c r="F869" s="12" t="n"/>
      <c r="L869" s="10" t="n"/>
      <c r="M869" s="13" t="n"/>
      <c r="N869" s="8">
        <f>IF(AND(L869&lt;&gt;"",L869&lt;=TODAY(),I869&lt;&gt;"RDV"),"🔔 À FAIRE","")</f>
        <v/>
      </c>
      <c r="O869" s="9">
        <f>IF(B869="","",IFERROR(TEXT(HOUR(B869),"00")&amp;"h",LEFT(B869,2)&amp;"h"))</f>
        <v/>
      </c>
    </row>
    <row r="870">
      <c r="A870" s="10" t="n"/>
      <c r="B870" s="11" t="n"/>
      <c r="F870" s="12" t="n"/>
      <c r="L870" s="10" t="n"/>
      <c r="M870" s="13" t="n"/>
      <c r="N870" s="8">
        <f>IF(AND(L870&lt;&gt;"",L870&lt;=TODAY(),I870&lt;&gt;"RDV"),"🔔 À FAIRE","")</f>
        <v/>
      </c>
      <c r="O870" s="9">
        <f>IF(B870="","",IFERROR(TEXT(HOUR(B870),"00")&amp;"h",LEFT(B870,2)&amp;"h"))</f>
        <v/>
      </c>
    </row>
    <row r="871">
      <c r="A871" s="10" t="n"/>
      <c r="B871" s="11" t="n"/>
      <c r="F871" s="12" t="n"/>
      <c r="L871" s="10" t="n"/>
      <c r="M871" s="13" t="n"/>
      <c r="N871" s="8">
        <f>IF(AND(L871&lt;&gt;"",L871&lt;=TODAY(),I871&lt;&gt;"RDV"),"🔔 À FAIRE","")</f>
        <v/>
      </c>
      <c r="O871" s="9">
        <f>IF(B871="","",IFERROR(TEXT(HOUR(B871),"00")&amp;"h",LEFT(B871,2)&amp;"h"))</f>
        <v/>
      </c>
    </row>
    <row r="872">
      <c r="A872" s="10" t="n"/>
      <c r="B872" s="11" t="n"/>
      <c r="F872" s="12" t="n"/>
      <c r="L872" s="10" t="n"/>
      <c r="M872" s="13" t="n"/>
      <c r="N872" s="8">
        <f>IF(AND(L872&lt;&gt;"",L872&lt;=TODAY(),I872&lt;&gt;"RDV"),"🔔 À FAIRE","")</f>
        <v/>
      </c>
      <c r="O872" s="9">
        <f>IF(B872="","",IFERROR(TEXT(HOUR(B872),"00")&amp;"h",LEFT(B872,2)&amp;"h"))</f>
        <v/>
      </c>
    </row>
    <row r="873">
      <c r="A873" s="10" t="n"/>
      <c r="B873" s="11" t="n"/>
      <c r="F873" s="12" t="n"/>
      <c r="L873" s="10" t="n"/>
      <c r="M873" s="13" t="n"/>
      <c r="N873" s="8">
        <f>IF(AND(L873&lt;&gt;"",L873&lt;=TODAY(),I873&lt;&gt;"RDV"),"🔔 À FAIRE","")</f>
        <v/>
      </c>
      <c r="O873" s="9">
        <f>IF(B873="","",IFERROR(TEXT(HOUR(B873),"00")&amp;"h",LEFT(B873,2)&amp;"h"))</f>
        <v/>
      </c>
    </row>
    <row r="874">
      <c r="A874" s="10" t="n"/>
      <c r="B874" s="11" t="n"/>
      <c r="F874" s="12" t="n"/>
      <c r="L874" s="10" t="n"/>
      <c r="M874" s="13" t="n"/>
      <c r="N874" s="8">
        <f>IF(AND(L874&lt;&gt;"",L874&lt;=TODAY(),I874&lt;&gt;"RDV"),"🔔 À FAIRE","")</f>
        <v/>
      </c>
      <c r="O874" s="9">
        <f>IF(B874="","",IFERROR(TEXT(HOUR(B874),"00")&amp;"h",LEFT(B874,2)&amp;"h"))</f>
        <v/>
      </c>
    </row>
    <row r="875">
      <c r="A875" s="10" t="n"/>
      <c r="B875" s="11" t="n"/>
      <c r="F875" s="12" t="n"/>
      <c r="L875" s="10" t="n"/>
      <c r="M875" s="13" t="n"/>
      <c r="N875" s="8">
        <f>IF(AND(L875&lt;&gt;"",L875&lt;=TODAY(),I875&lt;&gt;"RDV"),"🔔 À FAIRE","")</f>
        <v/>
      </c>
      <c r="O875" s="9">
        <f>IF(B875="","",IFERROR(TEXT(HOUR(B875),"00")&amp;"h",LEFT(B875,2)&amp;"h"))</f>
        <v/>
      </c>
    </row>
    <row r="876">
      <c r="A876" s="10" t="n"/>
      <c r="B876" s="11" t="n"/>
      <c r="F876" s="12" t="n"/>
      <c r="L876" s="10" t="n"/>
      <c r="M876" s="13" t="n"/>
      <c r="N876" s="8">
        <f>IF(AND(L876&lt;&gt;"",L876&lt;=TODAY(),I876&lt;&gt;"RDV"),"🔔 À FAIRE","")</f>
        <v/>
      </c>
      <c r="O876" s="9">
        <f>IF(B876="","",IFERROR(TEXT(HOUR(B876),"00")&amp;"h",LEFT(B876,2)&amp;"h"))</f>
        <v/>
      </c>
    </row>
    <row r="877">
      <c r="A877" s="10" t="n"/>
      <c r="B877" s="11" t="n"/>
      <c r="F877" s="12" t="n"/>
      <c r="L877" s="10" t="n"/>
      <c r="M877" s="13" t="n"/>
      <c r="N877" s="8">
        <f>IF(AND(L877&lt;&gt;"",L877&lt;=TODAY(),I877&lt;&gt;"RDV"),"🔔 À FAIRE","")</f>
        <v/>
      </c>
      <c r="O877" s="9">
        <f>IF(B877="","",IFERROR(TEXT(HOUR(B877),"00")&amp;"h",LEFT(B877,2)&amp;"h"))</f>
        <v/>
      </c>
    </row>
    <row r="878">
      <c r="A878" s="10" t="n"/>
      <c r="B878" s="11" t="n"/>
      <c r="F878" s="12" t="n"/>
      <c r="L878" s="10" t="n"/>
      <c r="M878" s="13" t="n"/>
      <c r="N878" s="8">
        <f>IF(AND(L878&lt;&gt;"",L878&lt;=TODAY(),I878&lt;&gt;"RDV"),"🔔 À FAIRE","")</f>
        <v/>
      </c>
      <c r="O878" s="9">
        <f>IF(B878="","",IFERROR(TEXT(HOUR(B878),"00")&amp;"h",LEFT(B878,2)&amp;"h"))</f>
        <v/>
      </c>
    </row>
    <row r="879">
      <c r="A879" s="10" t="n"/>
      <c r="B879" s="11" t="n"/>
      <c r="F879" s="12" t="n"/>
      <c r="L879" s="10" t="n"/>
      <c r="M879" s="13" t="n"/>
      <c r="N879" s="8">
        <f>IF(AND(L879&lt;&gt;"",L879&lt;=TODAY(),I879&lt;&gt;"RDV"),"🔔 À FAIRE","")</f>
        <v/>
      </c>
      <c r="O879" s="9">
        <f>IF(B879="","",IFERROR(TEXT(HOUR(B879),"00")&amp;"h",LEFT(B879,2)&amp;"h"))</f>
        <v/>
      </c>
    </row>
    <row r="880">
      <c r="A880" s="10" t="n"/>
      <c r="B880" s="11" t="n"/>
      <c r="F880" s="12" t="n"/>
      <c r="L880" s="10" t="n"/>
      <c r="M880" s="13" t="n"/>
      <c r="N880" s="8">
        <f>IF(AND(L880&lt;&gt;"",L880&lt;=TODAY(),I880&lt;&gt;"RDV"),"🔔 À FAIRE","")</f>
        <v/>
      </c>
      <c r="O880" s="9">
        <f>IF(B880="","",IFERROR(TEXT(HOUR(B880),"00")&amp;"h",LEFT(B880,2)&amp;"h"))</f>
        <v/>
      </c>
    </row>
    <row r="881">
      <c r="A881" s="10" t="n"/>
      <c r="B881" s="11" t="n"/>
      <c r="F881" s="12" t="n"/>
      <c r="L881" s="10" t="n"/>
      <c r="M881" s="13" t="n"/>
      <c r="N881" s="8">
        <f>IF(AND(L881&lt;&gt;"",L881&lt;=TODAY(),I881&lt;&gt;"RDV"),"🔔 À FAIRE","")</f>
        <v/>
      </c>
      <c r="O881" s="9">
        <f>IF(B881="","",IFERROR(TEXT(HOUR(B881),"00")&amp;"h",LEFT(B881,2)&amp;"h"))</f>
        <v/>
      </c>
    </row>
    <row r="882">
      <c r="A882" s="10" t="n"/>
      <c r="B882" s="11" t="n"/>
      <c r="F882" s="12" t="n"/>
      <c r="L882" s="10" t="n"/>
      <c r="M882" s="13" t="n"/>
      <c r="N882" s="8">
        <f>IF(AND(L882&lt;&gt;"",L882&lt;=TODAY(),I882&lt;&gt;"RDV"),"🔔 À FAIRE","")</f>
        <v/>
      </c>
      <c r="O882" s="9">
        <f>IF(B882="","",IFERROR(TEXT(HOUR(B882),"00")&amp;"h",LEFT(B882,2)&amp;"h"))</f>
        <v/>
      </c>
    </row>
    <row r="883">
      <c r="A883" s="10" t="n"/>
      <c r="B883" s="11" t="n"/>
      <c r="F883" s="12" t="n"/>
      <c r="L883" s="10" t="n"/>
      <c r="M883" s="13" t="n"/>
      <c r="N883" s="8">
        <f>IF(AND(L883&lt;&gt;"",L883&lt;=TODAY(),I883&lt;&gt;"RDV"),"🔔 À FAIRE","")</f>
        <v/>
      </c>
      <c r="O883" s="9">
        <f>IF(B883="","",IFERROR(TEXT(HOUR(B883),"00")&amp;"h",LEFT(B883,2)&amp;"h"))</f>
        <v/>
      </c>
    </row>
    <row r="884">
      <c r="A884" s="10" t="n"/>
      <c r="B884" s="11" t="n"/>
      <c r="F884" s="12" t="n"/>
      <c r="L884" s="10" t="n"/>
      <c r="M884" s="13" t="n"/>
      <c r="N884" s="8">
        <f>IF(AND(L884&lt;&gt;"",L884&lt;=TODAY(),I884&lt;&gt;"RDV"),"🔔 À FAIRE","")</f>
        <v/>
      </c>
      <c r="O884" s="9">
        <f>IF(B884="","",IFERROR(TEXT(HOUR(B884),"00")&amp;"h",LEFT(B884,2)&amp;"h"))</f>
        <v/>
      </c>
    </row>
    <row r="885">
      <c r="A885" s="10" t="n"/>
      <c r="B885" s="11" t="n"/>
      <c r="F885" s="12" t="n"/>
      <c r="L885" s="10" t="n"/>
      <c r="M885" s="13" t="n"/>
      <c r="N885" s="8">
        <f>IF(AND(L885&lt;&gt;"",L885&lt;=TODAY(),I885&lt;&gt;"RDV"),"🔔 À FAIRE","")</f>
        <v/>
      </c>
      <c r="O885" s="9">
        <f>IF(B885="","",IFERROR(TEXT(HOUR(B885),"00")&amp;"h",LEFT(B885,2)&amp;"h"))</f>
        <v/>
      </c>
    </row>
    <row r="886">
      <c r="A886" s="10" t="n"/>
      <c r="B886" s="11" t="n"/>
      <c r="F886" s="12" t="n"/>
      <c r="L886" s="10" t="n"/>
      <c r="M886" s="13" t="n"/>
      <c r="N886" s="8">
        <f>IF(AND(L886&lt;&gt;"",L886&lt;=TODAY(),I886&lt;&gt;"RDV"),"🔔 À FAIRE","")</f>
        <v/>
      </c>
      <c r="O886" s="9">
        <f>IF(B886="","",IFERROR(TEXT(HOUR(B886),"00")&amp;"h",LEFT(B886,2)&amp;"h"))</f>
        <v/>
      </c>
    </row>
    <row r="887">
      <c r="A887" s="10" t="n"/>
      <c r="B887" s="11" t="n"/>
      <c r="F887" s="12" t="n"/>
      <c r="L887" s="10" t="n"/>
      <c r="M887" s="13" t="n"/>
      <c r="N887" s="8">
        <f>IF(AND(L887&lt;&gt;"",L887&lt;=TODAY(),I887&lt;&gt;"RDV"),"🔔 À FAIRE","")</f>
        <v/>
      </c>
      <c r="O887" s="9">
        <f>IF(B887="","",IFERROR(TEXT(HOUR(B887),"00")&amp;"h",LEFT(B887,2)&amp;"h"))</f>
        <v/>
      </c>
    </row>
    <row r="888">
      <c r="A888" s="10" t="n"/>
      <c r="B888" s="11" t="n"/>
      <c r="F888" s="12" t="n"/>
      <c r="L888" s="10" t="n"/>
      <c r="M888" s="13" t="n"/>
      <c r="N888" s="8">
        <f>IF(AND(L888&lt;&gt;"",L888&lt;=TODAY(),I888&lt;&gt;"RDV"),"🔔 À FAIRE","")</f>
        <v/>
      </c>
      <c r="O888" s="9">
        <f>IF(B888="","",IFERROR(TEXT(HOUR(B888),"00")&amp;"h",LEFT(B888,2)&amp;"h"))</f>
        <v/>
      </c>
    </row>
    <row r="889">
      <c r="A889" s="10" t="n"/>
      <c r="B889" s="11" t="n"/>
      <c r="F889" s="12" t="n"/>
      <c r="L889" s="10" t="n"/>
      <c r="M889" s="13" t="n"/>
      <c r="N889" s="8">
        <f>IF(AND(L889&lt;&gt;"",L889&lt;=TODAY(),I889&lt;&gt;"RDV"),"🔔 À FAIRE","")</f>
        <v/>
      </c>
      <c r="O889" s="9">
        <f>IF(B889="","",IFERROR(TEXT(HOUR(B889),"00")&amp;"h",LEFT(B889,2)&amp;"h"))</f>
        <v/>
      </c>
    </row>
    <row r="890">
      <c r="A890" s="10" t="n"/>
      <c r="B890" s="11" t="n"/>
      <c r="F890" s="12" t="n"/>
      <c r="L890" s="10" t="n"/>
      <c r="M890" s="13" t="n"/>
      <c r="N890" s="8">
        <f>IF(AND(L890&lt;&gt;"",L890&lt;=TODAY(),I890&lt;&gt;"RDV"),"🔔 À FAIRE","")</f>
        <v/>
      </c>
      <c r="O890" s="9">
        <f>IF(B890="","",IFERROR(TEXT(HOUR(B890),"00")&amp;"h",LEFT(B890,2)&amp;"h"))</f>
        <v/>
      </c>
    </row>
    <row r="891">
      <c r="A891" s="10" t="n"/>
      <c r="B891" s="11" t="n"/>
      <c r="F891" s="12" t="n"/>
      <c r="L891" s="10" t="n"/>
      <c r="M891" s="13" t="n"/>
      <c r="N891" s="8">
        <f>IF(AND(L891&lt;&gt;"",L891&lt;=TODAY(),I891&lt;&gt;"RDV"),"🔔 À FAIRE","")</f>
        <v/>
      </c>
      <c r="O891" s="9">
        <f>IF(B891="","",IFERROR(TEXT(HOUR(B891),"00")&amp;"h",LEFT(B891,2)&amp;"h"))</f>
        <v/>
      </c>
    </row>
    <row r="892">
      <c r="A892" s="10" t="n"/>
      <c r="B892" s="11" t="n"/>
      <c r="F892" s="12" t="n"/>
      <c r="L892" s="10" t="n"/>
      <c r="M892" s="13" t="n"/>
      <c r="N892" s="8">
        <f>IF(AND(L892&lt;&gt;"",L892&lt;=TODAY(),I892&lt;&gt;"RDV"),"🔔 À FAIRE","")</f>
        <v/>
      </c>
      <c r="O892" s="9">
        <f>IF(B892="","",IFERROR(TEXT(HOUR(B892),"00")&amp;"h",LEFT(B892,2)&amp;"h"))</f>
        <v/>
      </c>
    </row>
    <row r="893">
      <c r="A893" s="10" t="n"/>
      <c r="B893" s="11" t="n"/>
      <c r="F893" s="12" t="n"/>
      <c r="L893" s="10" t="n"/>
      <c r="M893" s="13" t="n"/>
      <c r="N893" s="8">
        <f>IF(AND(L893&lt;&gt;"",L893&lt;=TODAY(),I893&lt;&gt;"RDV"),"🔔 À FAIRE","")</f>
        <v/>
      </c>
      <c r="O893" s="9">
        <f>IF(B893="","",IFERROR(TEXT(HOUR(B893),"00")&amp;"h",LEFT(B893,2)&amp;"h"))</f>
        <v/>
      </c>
    </row>
    <row r="894">
      <c r="A894" s="10" t="n"/>
      <c r="B894" s="11" t="n"/>
      <c r="F894" s="12" t="n"/>
      <c r="L894" s="10" t="n"/>
      <c r="M894" s="13" t="n"/>
      <c r="N894" s="8">
        <f>IF(AND(L894&lt;&gt;"",L894&lt;=TODAY(),I894&lt;&gt;"RDV"),"🔔 À FAIRE","")</f>
        <v/>
      </c>
      <c r="O894" s="9">
        <f>IF(B894="","",IFERROR(TEXT(HOUR(B894),"00")&amp;"h",LEFT(B894,2)&amp;"h"))</f>
        <v/>
      </c>
    </row>
    <row r="895">
      <c r="A895" s="10" t="n"/>
      <c r="B895" s="11" t="n"/>
      <c r="F895" s="12" t="n"/>
      <c r="L895" s="10" t="n"/>
      <c r="M895" s="13" t="n"/>
      <c r="N895" s="8">
        <f>IF(AND(L895&lt;&gt;"",L895&lt;=TODAY(),I895&lt;&gt;"RDV"),"🔔 À FAIRE","")</f>
        <v/>
      </c>
      <c r="O895" s="9">
        <f>IF(B895="","",IFERROR(TEXT(HOUR(B895),"00")&amp;"h",LEFT(B895,2)&amp;"h"))</f>
        <v/>
      </c>
    </row>
    <row r="896">
      <c r="A896" s="10" t="n"/>
      <c r="B896" s="11" t="n"/>
      <c r="F896" s="12" t="n"/>
      <c r="L896" s="10" t="n"/>
      <c r="M896" s="13" t="n"/>
      <c r="N896" s="8">
        <f>IF(AND(L896&lt;&gt;"",L896&lt;=TODAY(),I896&lt;&gt;"RDV"),"🔔 À FAIRE","")</f>
        <v/>
      </c>
      <c r="O896" s="9">
        <f>IF(B896="","",IFERROR(TEXT(HOUR(B896),"00")&amp;"h",LEFT(B896,2)&amp;"h"))</f>
        <v/>
      </c>
    </row>
    <row r="897">
      <c r="A897" s="10" t="n"/>
      <c r="B897" s="11" t="n"/>
      <c r="F897" s="12" t="n"/>
      <c r="L897" s="10" t="n"/>
      <c r="M897" s="13" t="n"/>
      <c r="N897" s="8">
        <f>IF(AND(L897&lt;&gt;"",L897&lt;=TODAY(),I897&lt;&gt;"RDV"),"🔔 À FAIRE","")</f>
        <v/>
      </c>
      <c r="O897" s="9">
        <f>IF(B897="","",IFERROR(TEXT(HOUR(B897),"00")&amp;"h",LEFT(B897,2)&amp;"h"))</f>
        <v/>
      </c>
    </row>
    <row r="898">
      <c r="A898" s="10" t="n"/>
      <c r="B898" s="11" t="n"/>
      <c r="F898" s="12" t="n"/>
      <c r="L898" s="10" t="n"/>
      <c r="M898" s="13" t="n"/>
      <c r="N898" s="8">
        <f>IF(AND(L898&lt;&gt;"",L898&lt;=TODAY(),I898&lt;&gt;"RDV"),"🔔 À FAIRE","")</f>
        <v/>
      </c>
      <c r="O898" s="9">
        <f>IF(B898="","",IFERROR(TEXT(HOUR(B898),"00")&amp;"h",LEFT(B898,2)&amp;"h"))</f>
        <v/>
      </c>
    </row>
    <row r="899">
      <c r="A899" s="10" t="n"/>
      <c r="B899" s="11" t="n"/>
      <c r="F899" s="12" t="n"/>
      <c r="L899" s="10" t="n"/>
      <c r="M899" s="13" t="n"/>
      <c r="N899" s="8">
        <f>IF(AND(L899&lt;&gt;"",L899&lt;=TODAY(),I899&lt;&gt;"RDV"),"🔔 À FAIRE","")</f>
        <v/>
      </c>
      <c r="O899" s="9">
        <f>IF(B899="","",IFERROR(TEXT(HOUR(B899),"00")&amp;"h",LEFT(B899,2)&amp;"h"))</f>
        <v/>
      </c>
    </row>
    <row r="900">
      <c r="A900" s="10" t="n"/>
      <c r="B900" s="11" t="n"/>
      <c r="F900" s="12" t="n"/>
      <c r="L900" s="10" t="n"/>
      <c r="M900" s="13" t="n"/>
      <c r="N900" s="8">
        <f>IF(AND(L900&lt;&gt;"",L900&lt;=TODAY(),I900&lt;&gt;"RDV"),"🔔 À FAIRE","")</f>
        <v/>
      </c>
      <c r="O900" s="9">
        <f>IF(B900="","",IFERROR(TEXT(HOUR(B900),"00")&amp;"h",LEFT(B900,2)&amp;"h"))</f>
        <v/>
      </c>
    </row>
    <row r="901">
      <c r="A901" s="10" t="n"/>
      <c r="B901" s="11" t="n"/>
      <c r="F901" s="12" t="n"/>
      <c r="L901" s="10" t="n"/>
      <c r="M901" s="13" t="n"/>
      <c r="N901" s="8">
        <f>IF(AND(L901&lt;&gt;"",L901&lt;=TODAY(),I901&lt;&gt;"RDV"),"🔔 À FAIRE","")</f>
        <v/>
      </c>
      <c r="O901" s="9">
        <f>IF(B901="","",IFERROR(TEXT(HOUR(B901),"00")&amp;"h",LEFT(B901,2)&amp;"h"))</f>
        <v/>
      </c>
    </row>
    <row r="902">
      <c r="A902" s="10" t="n"/>
      <c r="B902" s="11" t="n"/>
      <c r="F902" s="12" t="n"/>
      <c r="L902" s="10" t="n"/>
      <c r="M902" s="13" t="n"/>
      <c r="N902" s="8">
        <f>IF(AND(L902&lt;&gt;"",L902&lt;=TODAY(),I902&lt;&gt;"RDV"),"🔔 À FAIRE","")</f>
        <v/>
      </c>
      <c r="O902" s="9">
        <f>IF(B902="","",IFERROR(TEXT(HOUR(B902),"00")&amp;"h",LEFT(B902,2)&amp;"h"))</f>
        <v/>
      </c>
    </row>
    <row r="903">
      <c r="A903" s="10" t="n"/>
      <c r="B903" s="11" t="n"/>
      <c r="F903" s="12" t="n"/>
      <c r="L903" s="10" t="n"/>
      <c r="M903" s="13" t="n"/>
      <c r="N903" s="8">
        <f>IF(AND(L903&lt;&gt;"",L903&lt;=TODAY(),I903&lt;&gt;"RDV"),"🔔 À FAIRE","")</f>
        <v/>
      </c>
      <c r="O903" s="9">
        <f>IF(B903="","",IFERROR(TEXT(HOUR(B903),"00")&amp;"h",LEFT(B903,2)&amp;"h"))</f>
        <v/>
      </c>
    </row>
    <row r="904">
      <c r="A904" s="10" t="n"/>
      <c r="B904" s="11" t="n"/>
      <c r="F904" s="12" t="n"/>
      <c r="L904" s="10" t="n"/>
      <c r="M904" s="13" t="n"/>
      <c r="N904" s="8">
        <f>IF(AND(L904&lt;&gt;"",L904&lt;=TODAY(),I904&lt;&gt;"RDV"),"🔔 À FAIRE","")</f>
        <v/>
      </c>
      <c r="O904" s="9">
        <f>IF(B904="","",IFERROR(TEXT(HOUR(B904),"00")&amp;"h",LEFT(B904,2)&amp;"h"))</f>
        <v/>
      </c>
    </row>
    <row r="905">
      <c r="A905" s="10" t="n"/>
      <c r="B905" s="11" t="n"/>
      <c r="F905" s="12" t="n"/>
      <c r="L905" s="10" t="n"/>
      <c r="M905" s="13" t="n"/>
      <c r="N905" s="8">
        <f>IF(AND(L905&lt;&gt;"",L905&lt;=TODAY(),I905&lt;&gt;"RDV"),"🔔 À FAIRE","")</f>
        <v/>
      </c>
      <c r="O905" s="9">
        <f>IF(B905="","",IFERROR(TEXT(HOUR(B905),"00")&amp;"h",LEFT(B905,2)&amp;"h"))</f>
        <v/>
      </c>
    </row>
    <row r="906">
      <c r="A906" s="10" t="n"/>
      <c r="B906" s="11" t="n"/>
      <c r="F906" s="12" t="n"/>
      <c r="L906" s="10" t="n"/>
      <c r="M906" s="13" t="n"/>
      <c r="N906" s="8">
        <f>IF(AND(L906&lt;&gt;"",L906&lt;=TODAY(),I906&lt;&gt;"RDV"),"🔔 À FAIRE","")</f>
        <v/>
      </c>
      <c r="O906" s="9">
        <f>IF(B906="","",IFERROR(TEXT(HOUR(B906),"00")&amp;"h",LEFT(B906,2)&amp;"h"))</f>
        <v/>
      </c>
    </row>
    <row r="907">
      <c r="A907" s="10" t="n"/>
      <c r="B907" s="11" t="n"/>
      <c r="F907" s="12" t="n"/>
      <c r="L907" s="10" t="n"/>
      <c r="M907" s="13" t="n"/>
      <c r="N907" s="8">
        <f>IF(AND(L907&lt;&gt;"",L907&lt;=TODAY(),I907&lt;&gt;"RDV"),"🔔 À FAIRE","")</f>
        <v/>
      </c>
      <c r="O907" s="9">
        <f>IF(B907="","",IFERROR(TEXT(HOUR(B907),"00")&amp;"h",LEFT(B907,2)&amp;"h"))</f>
        <v/>
      </c>
    </row>
    <row r="908">
      <c r="A908" s="10" t="n"/>
      <c r="B908" s="11" t="n"/>
      <c r="F908" s="12" t="n"/>
      <c r="L908" s="10" t="n"/>
      <c r="M908" s="13" t="n"/>
      <c r="N908" s="8">
        <f>IF(AND(L908&lt;&gt;"",L908&lt;=TODAY(),I908&lt;&gt;"RDV"),"🔔 À FAIRE","")</f>
        <v/>
      </c>
      <c r="O908" s="9">
        <f>IF(B908="","",IFERROR(TEXT(HOUR(B908),"00")&amp;"h",LEFT(B908,2)&amp;"h"))</f>
        <v/>
      </c>
    </row>
    <row r="909">
      <c r="A909" s="10" t="n"/>
      <c r="B909" s="11" t="n"/>
      <c r="F909" s="12" t="n"/>
      <c r="L909" s="10" t="n"/>
      <c r="M909" s="13" t="n"/>
      <c r="N909" s="8">
        <f>IF(AND(L909&lt;&gt;"",L909&lt;=TODAY(),I909&lt;&gt;"RDV"),"🔔 À FAIRE","")</f>
        <v/>
      </c>
      <c r="O909" s="9">
        <f>IF(B909="","",IFERROR(TEXT(HOUR(B909),"00")&amp;"h",LEFT(B909,2)&amp;"h"))</f>
        <v/>
      </c>
    </row>
    <row r="910">
      <c r="A910" s="10" t="n"/>
      <c r="B910" s="11" t="n"/>
      <c r="F910" s="12" t="n"/>
      <c r="L910" s="10" t="n"/>
      <c r="M910" s="13" t="n"/>
      <c r="N910" s="8">
        <f>IF(AND(L910&lt;&gt;"",L910&lt;=TODAY(),I910&lt;&gt;"RDV"),"🔔 À FAIRE","")</f>
        <v/>
      </c>
      <c r="O910" s="9">
        <f>IF(B910="","",IFERROR(TEXT(HOUR(B910),"00")&amp;"h",LEFT(B910,2)&amp;"h"))</f>
        <v/>
      </c>
    </row>
    <row r="911">
      <c r="A911" s="10" t="n"/>
      <c r="B911" s="11" t="n"/>
      <c r="F911" s="12" t="n"/>
      <c r="L911" s="10" t="n"/>
      <c r="M911" s="13" t="n"/>
      <c r="N911" s="8">
        <f>IF(AND(L911&lt;&gt;"",L911&lt;=TODAY(),I911&lt;&gt;"RDV"),"🔔 À FAIRE","")</f>
        <v/>
      </c>
      <c r="O911" s="9">
        <f>IF(B911="","",IFERROR(TEXT(HOUR(B911),"00")&amp;"h",LEFT(B911,2)&amp;"h"))</f>
        <v/>
      </c>
    </row>
    <row r="912">
      <c r="A912" s="10" t="n"/>
      <c r="B912" s="11" t="n"/>
      <c r="F912" s="12" t="n"/>
      <c r="L912" s="10" t="n"/>
      <c r="M912" s="13" t="n"/>
      <c r="N912" s="8">
        <f>IF(AND(L912&lt;&gt;"",L912&lt;=TODAY(),I912&lt;&gt;"RDV"),"🔔 À FAIRE","")</f>
        <v/>
      </c>
      <c r="O912" s="9">
        <f>IF(B912="","",IFERROR(TEXT(HOUR(B912),"00")&amp;"h",LEFT(B912,2)&amp;"h"))</f>
        <v/>
      </c>
    </row>
    <row r="913">
      <c r="A913" s="10" t="n"/>
      <c r="B913" s="11" t="n"/>
      <c r="F913" s="12" t="n"/>
      <c r="L913" s="10" t="n"/>
      <c r="M913" s="13" t="n"/>
      <c r="N913" s="8">
        <f>IF(AND(L913&lt;&gt;"",L913&lt;=TODAY(),I913&lt;&gt;"RDV"),"🔔 À FAIRE","")</f>
        <v/>
      </c>
      <c r="O913" s="9">
        <f>IF(B913="","",IFERROR(TEXT(HOUR(B913),"00")&amp;"h",LEFT(B913,2)&amp;"h"))</f>
        <v/>
      </c>
    </row>
    <row r="914">
      <c r="A914" s="10" t="n"/>
      <c r="B914" s="11" t="n"/>
      <c r="F914" s="12" t="n"/>
      <c r="L914" s="10" t="n"/>
      <c r="M914" s="13" t="n"/>
      <c r="N914" s="8">
        <f>IF(AND(L914&lt;&gt;"",L914&lt;=TODAY(),I914&lt;&gt;"RDV"),"🔔 À FAIRE","")</f>
        <v/>
      </c>
      <c r="O914" s="9">
        <f>IF(B914="","",IFERROR(TEXT(HOUR(B914),"00")&amp;"h",LEFT(B914,2)&amp;"h"))</f>
        <v/>
      </c>
    </row>
    <row r="915">
      <c r="A915" s="10" t="n"/>
      <c r="B915" s="11" t="n"/>
      <c r="F915" s="12" t="n"/>
      <c r="L915" s="10" t="n"/>
      <c r="M915" s="13" t="n"/>
      <c r="N915" s="8">
        <f>IF(AND(L915&lt;&gt;"",L915&lt;=TODAY(),I915&lt;&gt;"RDV"),"🔔 À FAIRE","")</f>
        <v/>
      </c>
      <c r="O915" s="9">
        <f>IF(B915="","",IFERROR(TEXT(HOUR(B915),"00")&amp;"h",LEFT(B915,2)&amp;"h"))</f>
        <v/>
      </c>
    </row>
    <row r="916">
      <c r="A916" s="10" t="n"/>
      <c r="B916" s="11" t="n"/>
      <c r="F916" s="12" t="n"/>
      <c r="L916" s="10" t="n"/>
      <c r="M916" s="13" t="n"/>
      <c r="N916" s="8">
        <f>IF(AND(L916&lt;&gt;"",L916&lt;=TODAY(),I916&lt;&gt;"RDV"),"🔔 À FAIRE","")</f>
        <v/>
      </c>
      <c r="O916" s="9">
        <f>IF(B916="","",IFERROR(TEXT(HOUR(B916),"00")&amp;"h",LEFT(B916,2)&amp;"h"))</f>
        <v/>
      </c>
    </row>
    <row r="917">
      <c r="A917" s="10" t="n"/>
      <c r="B917" s="11" t="n"/>
      <c r="F917" s="12" t="n"/>
      <c r="L917" s="10" t="n"/>
      <c r="M917" s="13" t="n"/>
      <c r="N917" s="8">
        <f>IF(AND(L917&lt;&gt;"",L917&lt;=TODAY(),I917&lt;&gt;"RDV"),"🔔 À FAIRE","")</f>
        <v/>
      </c>
      <c r="O917" s="9">
        <f>IF(B917="","",IFERROR(TEXT(HOUR(B917),"00")&amp;"h",LEFT(B917,2)&amp;"h"))</f>
        <v/>
      </c>
    </row>
    <row r="918">
      <c r="A918" s="10" t="n"/>
      <c r="B918" s="11" t="n"/>
      <c r="F918" s="12" t="n"/>
      <c r="L918" s="10" t="n"/>
      <c r="M918" s="13" t="n"/>
      <c r="N918" s="8">
        <f>IF(AND(L918&lt;&gt;"",L918&lt;=TODAY(),I918&lt;&gt;"RDV"),"🔔 À FAIRE","")</f>
        <v/>
      </c>
      <c r="O918" s="9">
        <f>IF(B918="","",IFERROR(TEXT(HOUR(B918),"00")&amp;"h",LEFT(B918,2)&amp;"h"))</f>
        <v/>
      </c>
    </row>
    <row r="919">
      <c r="A919" s="10" t="n"/>
      <c r="B919" s="11" t="n"/>
      <c r="F919" s="12" t="n"/>
      <c r="L919" s="10" t="n"/>
      <c r="M919" s="13" t="n"/>
      <c r="N919" s="8">
        <f>IF(AND(L919&lt;&gt;"",L919&lt;=TODAY(),I919&lt;&gt;"RDV"),"🔔 À FAIRE","")</f>
        <v/>
      </c>
      <c r="O919" s="9">
        <f>IF(B919="","",IFERROR(TEXT(HOUR(B919),"00")&amp;"h",LEFT(B919,2)&amp;"h"))</f>
        <v/>
      </c>
    </row>
    <row r="920">
      <c r="A920" s="10" t="n"/>
      <c r="B920" s="11" t="n"/>
      <c r="F920" s="12" t="n"/>
      <c r="L920" s="10" t="n"/>
      <c r="M920" s="13" t="n"/>
      <c r="N920" s="8">
        <f>IF(AND(L920&lt;&gt;"",L920&lt;=TODAY(),I920&lt;&gt;"RDV"),"🔔 À FAIRE","")</f>
        <v/>
      </c>
      <c r="O920" s="9">
        <f>IF(B920="","",IFERROR(TEXT(HOUR(B920),"00")&amp;"h",LEFT(B920,2)&amp;"h"))</f>
        <v/>
      </c>
    </row>
    <row r="921">
      <c r="A921" s="10" t="n"/>
      <c r="B921" s="11" t="n"/>
      <c r="F921" s="12" t="n"/>
      <c r="L921" s="10" t="n"/>
      <c r="M921" s="13" t="n"/>
      <c r="N921" s="8">
        <f>IF(AND(L921&lt;&gt;"",L921&lt;=TODAY(),I921&lt;&gt;"RDV"),"🔔 À FAIRE","")</f>
        <v/>
      </c>
      <c r="O921" s="9">
        <f>IF(B921="","",IFERROR(TEXT(HOUR(B921),"00")&amp;"h",LEFT(B921,2)&amp;"h"))</f>
        <v/>
      </c>
    </row>
    <row r="922">
      <c r="A922" s="10" t="n"/>
      <c r="B922" s="11" t="n"/>
      <c r="F922" s="12" t="n"/>
      <c r="L922" s="10" t="n"/>
      <c r="M922" s="13" t="n"/>
      <c r="N922" s="8">
        <f>IF(AND(L922&lt;&gt;"",L922&lt;=TODAY(),I922&lt;&gt;"RDV"),"🔔 À FAIRE","")</f>
        <v/>
      </c>
      <c r="O922" s="9">
        <f>IF(B922="","",IFERROR(TEXT(HOUR(B922),"00")&amp;"h",LEFT(B922,2)&amp;"h"))</f>
        <v/>
      </c>
    </row>
    <row r="923">
      <c r="A923" s="10" t="n"/>
      <c r="B923" s="11" t="n"/>
      <c r="F923" s="12" t="n"/>
      <c r="L923" s="10" t="n"/>
      <c r="M923" s="13" t="n"/>
      <c r="N923" s="8">
        <f>IF(AND(L923&lt;&gt;"",L923&lt;=TODAY(),I923&lt;&gt;"RDV"),"🔔 À FAIRE","")</f>
        <v/>
      </c>
      <c r="O923" s="9">
        <f>IF(B923="","",IFERROR(TEXT(HOUR(B923),"00")&amp;"h",LEFT(B923,2)&amp;"h"))</f>
        <v/>
      </c>
    </row>
    <row r="924">
      <c r="A924" s="10" t="n"/>
      <c r="B924" s="11" t="n"/>
      <c r="F924" s="12" t="n"/>
      <c r="L924" s="10" t="n"/>
      <c r="M924" s="13" t="n"/>
      <c r="N924" s="8">
        <f>IF(AND(L924&lt;&gt;"",L924&lt;=TODAY(),I924&lt;&gt;"RDV"),"🔔 À FAIRE","")</f>
        <v/>
      </c>
      <c r="O924" s="9">
        <f>IF(B924="","",IFERROR(TEXT(HOUR(B924),"00")&amp;"h",LEFT(B924,2)&amp;"h"))</f>
        <v/>
      </c>
    </row>
    <row r="925">
      <c r="A925" s="10" t="n"/>
      <c r="B925" s="11" t="n"/>
      <c r="F925" s="12" t="n"/>
      <c r="L925" s="10" t="n"/>
      <c r="M925" s="13" t="n"/>
      <c r="N925" s="8">
        <f>IF(AND(L925&lt;&gt;"",L925&lt;=TODAY(),I925&lt;&gt;"RDV"),"🔔 À FAIRE","")</f>
        <v/>
      </c>
      <c r="O925" s="9">
        <f>IF(B925="","",IFERROR(TEXT(HOUR(B925),"00")&amp;"h",LEFT(B925,2)&amp;"h"))</f>
        <v/>
      </c>
    </row>
    <row r="926">
      <c r="A926" s="10" t="n"/>
      <c r="B926" s="11" t="n"/>
      <c r="F926" s="12" t="n"/>
      <c r="L926" s="10" t="n"/>
      <c r="M926" s="13" t="n"/>
      <c r="N926" s="8">
        <f>IF(AND(L926&lt;&gt;"",L926&lt;=TODAY(),I926&lt;&gt;"RDV"),"🔔 À FAIRE","")</f>
        <v/>
      </c>
      <c r="O926" s="9">
        <f>IF(B926="","",IFERROR(TEXT(HOUR(B926),"00")&amp;"h",LEFT(B926,2)&amp;"h"))</f>
        <v/>
      </c>
    </row>
    <row r="927">
      <c r="A927" s="10" t="n"/>
      <c r="B927" s="11" t="n"/>
      <c r="F927" s="12" t="n"/>
      <c r="L927" s="10" t="n"/>
      <c r="M927" s="13" t="n"/>
      <c r="N927" s="8">
        <f>IF(AND(L927&lt;&gt;"",L927&lt;=TODAY(),I927&lt;&gt;"RDV"),"🔔 À FAIRE","")</f>
        <v/>
      </c>
      <c r="O927" s="9">
        <f>IF(B927="","",IFERROR(TEXT(HOUR(B927),"00")&amp;"h",LEFT(B927,2)&amp;"h"))</f>
        <v/>
      </c>
    </row>
    <row r="928">
      <c r="A928" s="10" t="n"/>
      <c r="B928" s="11" t="n"/>
      <c r="F928" s="12" t="n"/>
      <c r="L928" s="10" t="n"/>
      <c r="M928" s="13" t="n"/>
      <c r="N928" s="8">
        <f>IF(AND(L928&lt;&gt;"",L928&lt;=TODAY(),I928&lt;&gt;"RDV"),"🔔 À FAIRE","")</f>
        <v/>
      </c>
      <c r="O928" s="9">
        <f>IF(B928="","",IFERROR(TEXT(HOUR(B928),"00")&amp;"h",LEFT(B928,2)&amp;"h"))</f>
        <v/>
      </c>
    </row>
    <row r="929">
      <c r="A929" s="10" t="n"/>
      <c r="B929" s="11" t="n"/>
      <c r="F929" s="12" t="n"/>
      <c r="L929" s="10" t="n"/>
      <c r="M929" s="13" t="n"/>
      <c r="N929" s="8">
        <f>IF(AND(L929&lt;&gt;"",L929&lt;=TODAY(),I929&lt;&gt;"RDV"),"🔔 À FAIRE","")</f>
        <v/>
      </c>
      <c r="O929" s="9">
        <f>IF(B929="","",IFERROR(TEXT(HOUR(B929),"00")&amp;"h",LEFT(B929,2)&amp;"h"))</f>
        <v/>
      </c>
    </row>
    <row r="930">
      <c r="A930" s="10" t="n"/>
      <c r="B930" s="11" t="n"/>
      <c r="F930" s="12" t="n"/>
      <c r="L930" s="10" t="n"/>
      <c r="M930" s="13" t="n"/>
      <c r="N930" s="8">
        <f>IF(AND(L930&lt;&gt;"",L930&lt;=TODAY(),I930&lt;&gt;"RDV"),"🔔 À FAIRE","")</f>
        <v/>
      </c>
      <c r="O930" s="9">
        <f>IF(B930="","",IFERROR(TEXT(HOUR(B930),"00")&amp;"h",LEFT(B930,2)&amp;"h"))</f>
        <v/>
      </c>
    </row>
    <row r="931">
      <c r="A931" s="10" t="n"/>
      <c r="B931" s="11" t="n"/>
      <c r="F931" s="12" t="n"/>
      <c r="L931" s="10" t="n"/>
      <c r="M931" s="13" t="n"/>
      <c r="N931" s="8">
        <f>IF(AND(L931&lt;&gt;"",L931&lt;=TODAY(),I931&lt;&gt;"RDV"),"🔔 À FAIRE","")</f>
        <v/>
      </c>
      <c r="O931" s="9">
        <f>IF(B931="","",IFERROR(TEXT(HOUR(B931),"00")&amp;"h",LEFT(B931,2)&amp;"h"))</f>
        <v/>
      </c>
    </row>
    <row r="932">
      <c r="A932" s="10" t="n"/>
      <c r="B932" s="11" t="n"/>
      <c r="F932" s="12" t="n"/>
      <c r="L932" s="10" t="n"/>
      <c r="M932" s="13" t="n"/>
      <c r="N932" s="8">
        <f>IF(AND(L932&lt;&gt;"",L932&lt;=TODAY(),I932&lt;&gt;"RDV"),"🔔 À FAIRE","")</f>
        <v/>
      </c>
      <c r="O932" s="9">
        <f>IF(B932="","",IFERROR(TEXT(HOUR(B932),"00")&amp;"h",LEFT(B932,2)&amp;"h"))</f>
        <v/>
      </c>
    </row>
    <row r="933">
      <c r="A933" s="10" t="n"/>
      <c r="B933" s="11" t="n"/>
      <c r="F933" s="12" t="n"/>
      <c r="L933" s="10" t="n"/>
      <c r="M933" s="13" t="n"/>
      <c r="N933" s="8">
        <f>IF(AND(L933&lt;&gt;"",L933&lt;=TODAY(),I933&lt;&gt;"RDV"),"🔔 À FAIRE","")</f>
        <v/>
      </c>
      <c r="O933" s="9">
        <f>IF(B933="","",IFERROR(TEXT(HOUR(B933),"00")&amp;"h",LEFT(B933,2)&amp;"h"))</f>
        <v/>
      </c>
    </row>
    <row r="934">
      <c r="A934" s="10" t="n"/>
      <c r="B934" s="11" t="n"/>
      <c r="F934" s="12" t="n"/>
      <c r="L934" s="10" t="n"/>
      <c r="M934" s="13" t="n"/>
      <c r="N934" s="8">
        <f>IF(AND(L934&lt;&gt;"",L934&lt;=TODAY(),I934&lt;&gt;"RDV"),"🔔 À FAIRE","")</f>
        <v/>
      </c>
      <c r="O934" s="9">
        <f>IF(B934="","",IFERROR(TEXT(HOUR(B934),"00")&amp;"h",LEFT(B934,2)&amp;"h"))</f>
        <v/>
      </c>
    </row>
    <row r="935">
      <c r="A935" s="10" t="n"/>
      <c r="B935" s="11" t="n"/>
      <c r="F935" s="12" t="n"/>
      <c r="L935" s="10" t="n"/>
      <c r="M935" s="13" t="n"/>
      <c r="N935" s="8">
        <f>IF(AND(L935&lt;&gt;"",L935&lt;=TODAY(),I935&lt;&gt;"RDV"),"🔔 À FAIRE","")</f>
        <v/>
      </c>
      <c r="O935" s="9">
        <f>IF(B935="","",IFERROR(TEXT(HOUR(B935),"00")&amp;"h",LEFT(B935,2)&amp;"h"))</f>
        <v/>
      </c>
    </row>
    <row r="936">
      <c r="A936" s="10" t="n"/>
      <c r="B936" s="11" t="n"/>
      <c r="F936" s="12" t="n"/>
      <c r="L936" s="10" t="n"/>
      <c r="M936" s="13" t="n"/>
      <c r="N936" s="8">
        <f>IF(AND(L936&lt;&gt;"",L936&lt;=TODAY(),I936&lt;&gt;"RDV"),"🔔 À FAIRE","")</f>
        <v/>
      </c>
      <c r="O936" s="9">
        <f>IF(B936="","",IFERROR(TEXT(HOUR(B936),"00")&amp;"h",LEFT(B936,2)&amp;"h"))</f>
        <v/>
      </c>
    </row>
    <row r="937">
      <c r="A937" s="10" t="n"/>
      <c r="B937" s="11" t="n"/>
      <c r="F937" s="12" t="n"/>
      <c r="L937" s="10" t="n"/>
      <c r="M937" s="13" t="n"/>
      <c r="N937" s="8">
        <f>IF(AND(L937&lt;&gt;"",L937&lt;=TODAY(),I937&lt;&gt;"RDV"),"🔔 À FAIRE","")</f>
        <v/>
      </c>
      <c r="O937" s="9">
        <f>IF(B937="","",IFERROR(TEXT(HOUR(B937),"00")&amp;"h",LEFT(B937,2)&amp;"h"))</f>
        <v/>
      </c>
    </row>
    <row r="938">
      <c r="A938" s="10" t="n"/>
      <c r="B938" s="11" t="n"/>
      <c r="F938" s="12" t="n"/>
      <c r="L938" s="10" t="n"/>
      <c r="M938" s="13" t="n"/>
      <c r="N938" s="8">
        <f>IF(AND(L938&lt;&gt;"",L938&lt;=TODAY(),I938&lt;&gt;"RDV"),"🔔 À FAIRE","")</f>
        <v/>
      </c>
      <c r="O938" s="9">
        <f>IF(B938="","",IFERROR(TEXT(HOUR(B938),"00")&amp;"h",LEFT(B938,2)&amp;"h"))</f>
        <v/>
      </c>
    </row>
    <row r="939">
      <c r="A939" s="10" t="n"/>
      <c r="B939" s="11" t="n"/>
      <c r="F939" s="12" t="n"/>
      <c r="L939" s="10" t="n"/>
      <c r="M939" s="13" t="n"/>
      <c r="N939" s="8">
        <f>IF(AND(L939&lt;&gt;"",L939&lt;=TODAY(),I939&lt;&gt;"RDV"),"🔔 À FAIRE","")</f>
        <v/>
      </c>
      <c r="O939" s="9">
        <f>IF(B939="","",IFERROR(TEXT(HOUR(B939),"00")&amp;"h",LEFT(B939,2)&amp;"h"))</f>
        <v/>
      </c>
    </row>
    <row r="940">
      <c r="A940" s="10" t="n"/>
      <c r="B940" s="11" t="n"/>
      <c r="F940" s="12" t="n"/>
      <c r="L940" s="10" t="n"/>
      <c r="M940" s="13" t="n"/>
      <c r="N940" s="8">
        <f>IF(AND(L940&lt;&gt;"",L940&lt;=TODAY(),I940&lt;&gt;"RDV"),"🔔 À FAIRE","")</f>
        <v/>
      </c>
      <c r="O940" s="9">
        <f>IF(B940="","",IFERROR(TEXT(HOUR(B940),"00")&amp;"h",LEFT(B940,2)&amp;"h"))</f>
        <v/>
      </c>
    </row>
    <row r="941">
      <c r="A941" s="10" t="n"/>
      <c r="B941" s="11" t="n"/>
      <c r="F941" s="12" t="n"/>
      <c r="L941" s="10" t="n"/>
      <c r="M941" s="13" t="n"/>
      <c r="N941" s="8">
        <f>IF(AND(L941&lt;&gt;"",L941&lt;=TODAY(),I941&lt;&gt;"RDV"),"🔔 À FAIRE","")</f>
        <v/>
      </c>
      <c r="O941" s="9">
        <f>IF(B941="","",IFERROR(TEXT(HOUR(B941),"00")&amp;"h",LEFT(B941,2)&amp;"h"))</f>
        <v/>
      </c>
    </row>
    <row r="942">
      <c r="A942" s="10" t="n"/>
      <c r="B942" s="11" t="n"/>
      <c r="F942" s="12" t="n"/>
      <c r="L942" s="10" t="n"/>
      <c r="M942" s="13" t="n"/>
      <c r="N942" s="8">
        <f>IF(AND(L942&lt;&gt;"",L942&lt;=TODAY(),I942&lt;&gt;"RDV"),"🔔 À FAIRE","")</f>
        <v/>
      </c>
      <c r="O942" s="9">
        <f>IF(B942="","",IFERROR(TEXT(HOUR(B942),"00")&amp;"h",LEFT(B942,2)&amp;"h"))</f>
        <v/>
      </c>
    </row>
    <row r="943">
      <c r="A943" s="10" t="n"/>
      <c r="B943" s="11" t="n"/>
      <c r="F943" s="12" t="n"/>
      <c r="L943" s="10" t="n"/>
      <c r="M943" s="13" t="n"/>
      <c r="N943" s="8">
        <f>IF(AND(L943&lt;&gt;"",L943&lt;=TODAY(),I943&lt;&gt;"RDV"),"🔔 À FAIRE","")</f>
        <v/>
      </c>
      <c r="O943" s="9">
        <f>IF(B943="","",IFERROR(TEXT(HOUR(B943),"00")&amp;"h",LEFT(B943,2)&amp;"h"))</f>
        <v/>
      </c>
    </row>
    <row r="944">
      <c r="A944" s="10" t="n"/>
      <c r="B944" s="11" t="n"/>
      <c r="F944" s="12" t="n"/>
      <c r="L944" s="10" t="n"/>
      <c r="M944" s="13" t="n"/>
      <c r="N944" s="8">
        <f>IF(AND(L944&lt;&gt;"",L944&lt;=TODAY(),I944&lt;&gt;"RDV"),"🔔 À FAIRE","")</f>
        <v/>
      </c>
      <c r="O944" s="9">
        <f>IF(B944="","",IFERROR(TEXT(HOUR(B944),"00")&amp;"h",LEFT(B944,2)&amp;"h"))</f>
        <v/>
      </c>
    </row>
    <row r="945">
      <c r="A945" s="10" t="n"/>
      <c r="B945" s="11" t="n"/>
      <c r="F945" s="12" t="n"/>
      <c r="L945" s="10" t="n"/>
      <c r="M945" s="13" t="n"/>
      <c r="N945" s="8">
        <f>IF(AND(L945&lt;&gt;"",L945&lt;=TODAY(),I945&lt;&gt;"RDV"),"🔔 À FAIRE","")</f>
        <v/>
      </c>
      <c r="O945" s="9">
        <f>IF(B945="","",IFERROR(TEXT(HOUR(B945),"00")&amp;"h",LEFT(B945,2)&amp;"h"))</f>
        <v/>
      </c>
    </row>
    <row r="946">
      <c r="A946" s="10" t="n"/>
      <c r="B946" s="11" t="n"/>
      <c r="F946" s="12" t="n"/>
      <c r="L946" s="10" t="n"/>
      <c r="M946" s="13" t="n"/>
      <c r="N946" s="8">
        <f>IF(AND(L946&lt;&gt;"",L946&lt;=TODAY(),I946&lt;&gt;"RDV"),"🔔 À FAIRE","")</f>
        <v/>
      </c>
      <c r="O946" s="9">
        <f>IF(B946="","",IFERROR(TEXT(HOUR(B946),"00")&amp;"h",LEFT(B946,2)&amp;"h"))</f>
        <v/>
      </c>
    </row>
    <row r="947">
      <c r="A947" s="10" t="n"/>
      <c r="B947" s="11" t="n"/>
      <c r="F947" s="12" t="n"/>
      <c r="L947" s="10" t="n"/>
      <c r="M947" s="13" t="n"/>
      <c r="N947" s="8">
        <f>IF(AND(L947&lt;&gt;"",L947&lt;=TODAY(),I947&lt;&gt;"RDV"),"🔔 À FAIRE","")</f>
        <v/>
      </c>
      <c r="O947" s="9">
        <f>IF(B947="","",IFERROR(TEXT(HOUR(B947),"00")&amp;"h",LEFT(B947,2)&amp;"h"))</f>
        <v/>
      </c>
    </row>
    <row r="948">
      <c r="A948" s="10" t="n"/>
      <c r="B948" s="11" t="n"/>
      <c r="F948" s="12" t="n"/>
      <c r="L948" s="10" t="n"/>
      <c r="M948" s="13" t="n"/>
      <c r="N948" s="8">
        <f>IF(AND(L948&lt;&gt;"",L948&lt;=TODAY(),I948&lt;&gt;"RDV"),"🔔 À FAIRE","")</f>
        <v/>
      </c>
      <c r="O948" s="9">
        <f>IF(B948="","",IFERROR(TEXT(HOUR(B948),"00")&amp;"h",LEFT(B948,2)&amp;"h"))</f>
        <v/>
      </c>
    </row>
    <row r="949">
      <c r="A949" s="10" t="n"/>
      <c r="B949" s="11" t="n"/>
      <c r="F949" s="12" t="n"/>
      <c r="L949" s="10" t="n"/>
      <c r="M949" s="13" t="n"/>
      <c r="N949" s="8">
        <f>IF(AND(L949&lt;&gt;"",L949&lt;=TODAY(),I949&lt;&gt;"RDV"),"🔔 À FAIRE","")</f>
        <v/>
      </c>
      <c r="O949" s="9">
        <f>IF(B949="","",IFERROR(TEXT(HOUR(B949),"00")&amp;"h",LEFT(B949,2)&amp;"h"))</f>
        <v/>
      </c>
    </row>
    <row r="950">
      <c r="A950" s="10" t="n"/>
      <c r="B950" s="11" t="n"/>
      <c r="F950" s="12" t="n"/>
      <c r="L950" s="10" t="n"/>
      <c r="M950" s="13" t="n"/>
      <c r="N950" s="8">
        <f>IF(AND(L950&lt;&gt;"",L950&lt;=TODAY(),I950&lt;&gt;"RDV"),"🔔 À FAIRE","")</f>
        <v/>
      </c>
      <c r="O950" s="9">
        <f>IF(B950="","",IFERROR(TEXT(HOUR(B950),"00")&amp;"h",LEFT(B950,2)&amp;"h"))</f>
        <v/>
      </c>
    </row>
    <row r="951">
      <c r="A951" s="10" t="n"/>
      <c r="B951" s="11" t="n"/>
      <c r="F951" s="12" t="n"/>
      <c r="L951" s="10" t="n"/>
      <c r="M951" s="13" t="n"/>
      <c r="N951" s="8">
        <f>IF(AND(L951&lt;&gt;"",L951&lt;=TODAY(),I951&lt;&gt;"RDV"),"🔔 À FAIRE","")</f>
        <v/>
      </c>
      <c r="O951" s="9">
        <f>IF(B951="","",IFERROR(TEXT(HOUR(B951),"00")&amp;"h",LEFT(B951,2)&amp;"h"))</f>
        <v/>
      </c>
    </row>
    <row r="952">
      <c r="A952" s="10" t="n"/>
      <c r="B952" s="11" t="n"/>
      <c r="F952" s="12" t="n"/>
      <c r="L952" s="10" t="n"/>
      <c r="M952" s="13" t="n"/>
      <c r="N952" s="8">
        <f>IF(AND(L952&lt;&gt;"",L952&lt;=TODAY(),I952&lt;&gt;"RDV"),"🔔 À FAIRE","")</f>
        <v/>
      </c>
      <c r="O952" s="9">
        <f>IF(B952="","",IFERROR(TEXT(HOUR(B952),"00")&amp;"h",LEFT(B952,2)&amp;"h"))</f>
        <v/>
      </c>
    </row>
    <row r="953">
      <c r="A953" s="10" t="n"/>
      <c r="B953" s="11" t="n"/>
      <c r="F953" s="12" t="n"/>
      <c r="L953" s="10" t="n"/>
      <c r="M953" s="13" t="n"/>
      <c r="N953" s="8">
        <f>IF(AND(L953&lt;&gt;"",L953&lt;=TODAY(),I953&lt;&gt;"RDV"),"🔔 À FAIRE","")</f>
        <v/>
      </c>
      <c r="O953" s="9">
        <f>IF(B953="","",IFERROR(TEXT(HOUR(B953),"00")&amp;"h",LEFT(B953,2)&amp;"h"))</f>
        <v/>
      </c>
    </row>
    <row r="954">
      <c r="A954" s="10" t="n"/>
      <c r="B954" s="11" t="n"/>
      <c r="F954" s="12" t="n"/>
      <c r="L954" s="10" t="n"/>
      <c r="M954" s="13" t="n"/>
      <c r="N954" s="8">
        <f>IF(AND(L954&lt;&gt;"",L954&lt;=TODAY(),I954&lt;&gt;"RDV"),"🔔 À FAIRE","")</f>
        <v/>
      </c>
      <c r="O954" s="9">
        <f>IF(B954="","",IFERROR(TEXT(HOUR(B954),"00")&amp;"h",LEFT(B954,2)&amp;"h"))</f>
        <v/>
      </c>
    </row>
    <row r="955">
      <c r="A955" s="10" t="n"/>
      <c r="B955" s="11" t="n"/>
      <c r="F955" s="12" t="n"/>
      <c r="L955" s="10" t="n"/>
      <c r="M955" s="13" t="n"/>
      <c r="N955" s="8">
        <f>IF(AND(L955&lt;&gt;"",L955&lt;=TODAY(),I955&lt;&gt;"RDV"),"🔔 À FAIRE","")</f>
        <v/>
      </c>
      <c r="O955" s="9">
        <f>IF(B955="","",IFERROR(TEXT(HOUR(B955),"00")&amp;"h",LEFT(B955,2)&amp;"h"))</f>
        <v/>
      </c>
    </row>
    <row r="956">
      <c r="A956" s="10" t="n"/>
      <c r="B956" s="11" t="n"/>
      <c r="F956" s="12" t="n"/>
      <c r="L956" s="10" t="n"/>
      <c r="M956" s="13" t="n"/>
      <c r="N956" s="8">
        <f>IF(AND(L956&lt;&gt;"",L956&lt;=TODAY(),I956&lt;&gt;"RDV"),"🔔 À FAIRE","")</f>
        <v/>
      </c>
      <c r="O956" s="9">
        <f>IF(B956="","",IFERROR(TEXT(HOUR(B956),"00")&amp;"h",LEFT(B956,2)&amp;"h"))</f>
        <v/>
      </c>
    </row>
    <row r="957">
      <c r="A957" s="10" t="n"/>
      <c r="B957" s="11" t="n"/>
      <c r="F957" s="12" t="n"/>
      <c r="L957" s="10" t="n"/>
      <c r="M957" s="13" t="n"/>
      <c r="N957" s="8">
        <f>IF(AND(L957&lt;&gt;"",L957&lt;=TODAY(),I957&lt;&gt;"RDV"),"🔔 À FAIRE","")</f>
        <v/>
      </c>
      <c r="O957" s="9">
        <f>IF(B957="","",IFERROR(TEXT(HOUR(B957),"00")&amp;"h",LEFT(B957,2)&amp;"h"))</f>
        <v/>
      </c>
    </row>
    <row r="958">
      <c r="A958" s="10" t="n"/>
      <c r="B958" s="11" t="n"/>
      <c r="F958" s="12" t="n"/>
      <c r="L958" s="10" t="n"/>
      <c r="M958" s="13" t="n"/>
      <c r="N958" s="8">
        <f>IF(AND(L958&lt;&gt;"",L958&lt;=TODAY(),I958&lt;&gt;"RDV"),"🔔 À FAIRE","")</f>
        <v/>
      </c>
      <c r="O958" s="9">
        <f>IF(B958="","",IFERROR(TEXT(HOUR(B958),"00")&amp;"h",LEFT(B958,2)&amp;"h"))</f>
        <v/>
      </c>
    </row>
    <row r="959">
      <c r="A959" s="10" t="n"/>
      <c r="B959" s="11" t="n"/>
      <c r="F959" s="12" t="n"/>
      <c r="L959" s="10" t="n"/>
      <c r="M959" s="13" t="n"/>
      <c r="N959" s="8">
        <f>IF(AND(L959&lt;&gt;"",L959&lt;=TODAY(),I959&lt;&gt;"RDV"),"🔔 À FAIRE","")</f>
        <v/>
      </c>
      <c r="O959" s="9">
        <f>IF(B959="","",IFERROR(TEXT(HOUR(B959),"00")&amp;"h",LEFT(B959,2)&amp;"h"))</f>
        <v/>
      </c>
    </row>
    <row r="960">
      <c r="A960" s="10" t="n"/>
      <c r="B960" s="11" t="n"/>
      <c r="F960" s="12" t="n"/>
      <c r="L960" s="10" t="n"/>
      <c r="M960" s="13" t="n"/>
      <c r="N960" s="8">
        <f>IF(AND(L960&lt;&gt;"",L960&lt;=TODAY(),I960&lt;&gt;"RDV"),"🔔 À FAIRE","")</f>
        <v/>
      </c>
      <c r="O960" s="9">
        <f>IF(B960="","",IFERROR(TEXT(HOUR(B960),"00")&amp;"h",LEFT(B960,2)&amp;"h"))</f>
        <v/>
      </c>
    </row>
    <row r="961">
      <c r="A961" s="10" t="n"/>
      <c r="B961" s="11" t="n"/>
      <c r="F961" s="12" t="n"/>
      <c r="L961" s="10" t="n"/>
      <c r="M961" s="13" t="n"/>
      <c r="N961" s="8">
        <f>IF(AND(L961&lt;&gt;"",L961&lt;=TODAY(),I961&lt;&gt;"RDV"),"🔔 À FAIRE","")</f>
        <v/>
      </c>
      <c r="O961" s="9">
        <f>IF(B961="","",IFERROR(TEXT(HOUR(B961),"00")&amp;"h",LEFT(B961,2)&amp;"h"))</f>
        <v/>
      </c>
    </row>
    <row r="962">
      <c r="A962" s="10" t="n"/>
      <c r="B962" s="11" t="n"/>
      <c r="F962" s="12" t="n"/>
      <c r="L962" s="10" t="n"/>
      <c r="M962" s="13" t="n"/>
      <c r="N962" s="8">
        <f>IF(AND(L962&lt;&gt;"",L962&lt;=TODAY(),I962&lt;&gt;"RDV"),"🔔 À FAIRE","")</f>
        <v/>
      </c>
      <c r="O962" s="9">
        <f>IF(B962="","",IFERROR(TEXT(HOUR(B962),"00")&amp;"h",LEFT(B962,2)&amp;"h"))</f>
        <v/>
      </c>
    </row>
    <row r="963">
      <c r="A963" s="10" t="n"/>
      <c r="B963" s="11" t="n"/>
      <c r="F963" s="12" t="n"/>
      <c r="L963" s="10" t="n"/>
      <c r="M963" s="13" t="n"/>
      <c r="N963" s="8">
        <f>IF(AND(L963&lt;&gt;"",L963&lt;=TODAY(),I963&lt;&gt;"RDV"),"🔔 À FAIRE","")</f>
        <v/>
      </c>
      <c r="O963" s="9">
        <f>IF(B963="","",IFERROR(TEXT(HOUR(B963),"00")&amp;"h",LEFT(B963,2)&amp;"h"))</f>
        <v/>
      </c>
    </row>
    <row r="964">
      <c r="A964" s="10" t="n"/>
      <c r="B964" s="11" t="n"/>
      <c r="F964" s="12" t="n"/>
      <c r="L964" s="10" t="n"/>
      <c r="M964" s="13" t="n"/>
      <c r="N964" s="8">
        <f>IF(AND(L964&lt;&gt;"",L964&lt;=TODAY(),I964&lt;&gt;"RDV"),"🔔 À FAIRE","")</f>
        <v/>
      </c>
      <c r="O964" s="9">
        <f>IF(B964="","",IFERROR(TEXT(HOUR(B964),"00")&amp;"h",LEFT(B964,2)&amp;"h"))</f>
        <v/>
      </c>
    </row>
    <row r="965">
      <c r="A965" s="10" t="n"/>
      <c r="B965" s="11" t="n"/>
      <c r="F965" s="12" t="n"/>
      <c r="L965" s="10" t="n"/>
      <c r="M965" s="13" t="n"/>
      <c r="N965" s="8">
        <f>IF(AND(L965&lt;&gt;"",L965&lt;=TODAY(),I965&lt;&gt;"RDV"),"🔔 À FAIRE","")</f>
        <v/>
      </c>
      <c r="O965" s="9">
        <f>IF(B965="","",IFERROR(TEXT(HOUR(B965),"00")&amp;"h",LEFT(B965,2)&amp;"h"))</f>
        <v/>
      </c>
    </row>
    <row r="966">
      <c r="A966" s="10" t="n"/>
      <c r="B966" s="11" t="n"/>
      <c r="F966" s="12" t="n"/>
      <c r="L966" s="10" t="n"/>
      <c r="M966" s="13" t="n"/>
      <c r="N966" s="8">
        <f>IF(AND(L966&lt;&gt;"",L966&lt;=TODAY(),I966&lt;&gt;"RDV"),"🔔 À FAIRE","")</f>
        <v/>
      </c>
      <c r="O966" s="9">
        <f>IF(B966="","",IFERROR(TEXT(HOUR(B966),"00")&amp;"h",LEFT(B966,2)&amp;"h"))</f>
        <v/>
      </c>
    </row>
    <row r="967">
      <c r="A967" s="10" t="n"/>
      <c r="B967" s="11" t="n"/>
      <c r="F967" s="12" t="n"/>
      <c r="L967" s="10" t="n"/>
      <c r="M967" s="13" t="n"/>
      <c r="N967" s="8">
        <f>IF(AND(L967&lt;&gt;"",L967&lt;=TODAY(),I967&lt;&gt;"RDV"),"🔔 À FAIRE","")</f>
        <v/>
      </c>
      <c r="O967" s="9">
        <f>IF(B967="","",IFERROR(TEXT(HOUR(B967),"00")&amp;"h",LEFT(B967,2)&amp;"h"))</f>
        <v/>
      </c>
    </row>
    <row r="968">
      <c r="A968" s="10" t="n"/>
      <c r="B968" s="11" t="n"/>
      <c r="F968" s="12" t="n"/>
      <c r="L968" s="10" t="n"/>
      <c r="M968" s="13" t="n"/>
      <c r="N968" s="8">
        <f>IF(AND(L968&lt;&gt;"",L968&lt;=TODAY(),I968&lt;&gt;"RDV"),"🔔 À FAIRE","")</f>
        <v/>
      </c>
      <c r="O968" s="9">
        <f>IF(B968="","",IFERROR(TEXT(HOUR(B968),"00")&amp;"h",LEFT(B968,2)&amp;"h"))</f>
        <v/>
      </c>
    </row>
    <row r="969">
      <c r="A969" s="10" t="n"/>
      <c r="B969" s="11" t="n"/>
      <c r="F969" s="12" t="n"/>
      <c r="L969" s="10" t="n"/>
      <c r="M969" s="13" t="n"/>
      <c r="N969" s="8">
        <f>IF(AND(L969&lt;&gt;"",L969&lt;=TODAY(),I969&lt;&gt;"RDV"),"🔔 À FAIRE","")</f>
        <v/>
      </c>
      <c r="O969" s="9">
        <f>IF(B969="","",IFERROR(TEXT(HOUR(B969),"00")&amp;"h",LEFT(B969,2)&amp;"h"))</f>
        <v/>
      </c>
    </row>
    <row r="970">
      <c r="A970" s="10" t="n"/>
      <c r="B970" s="11" t="n"/>
      <c r="F970" s="12" t="n"/>
      <c r="L970" s="10" t="n"/>
      <c r="M970" s="13" t="n"/>
      <c r="N970" s="8">
        <f>IF(AND(L970&lt;&gt;"",L970&lt;=TODAY(),I970&lt;&gt;"RDV"),"🔔 À FAIRE","")</f>
        <v/>
      </c>
      <c r="O970" s="9">
        <f>IF(B970="","",IFERROR(TEXT(HOUR(B970),"00")&amp;"h",LEFT(B970,2)&amp;"h"))</f>
        <v/>
      </c>
    </row>
    <row r="971">
      <c r="A971" s="10" t="n"/>
      <c r="B971" s="11" t="n"/>
      <c r="F971" s="12" t="n"/>
      <c r="L971" s="10" t="n"/>
      <c r="M971" s="13" t="n"/>
      <c r="N971" s="8">
        <f>IF(AND(L971&lt;&gt;"",L971&lt;=TODAY(),I971&lt;&gt;"RDV"),"🔔 À FAIRE","")</f>
        <v/>
      </c>
      <c r="O971" s="9">
        <f>IF(B971="","",IFERROR(TEXT(HOUR(B971),"00")&amp;"h",LEFT(B971,2)&amp;"h"))</f>
        <v/>
      </c>
    </row>
    <row r="972">
      <c r="A972" s="10" t="n"/>
      <c r="B972" s="11" t="n"/>
      <c r="F972" s="12" t="n"/>
      <c r="L972" s="10" t="n"/>
      <c r="M972" s="13" t="n"/>
      <c r="N972" s="8">
        <f>IF(AND(L972&lt;&gt;"",L972&lt;=TODAY(),I972&lt;&gt;"RDV"),"🔔 À FAIRE","")</f>
        <v/>
      </c>
      <c r="O972" s="9">
        <f>IF(B972="","",IFERROR(TEXT(HOUR(B972),"00")&amp;"h",LEFT(B972,2)&amp;"h"))</f>
        <v/>
      </c>
    </row>
    <row r="973">
      <c r="A973" s="10" t="n"/>
      <c r="B973" s="11" t="n"/>
      <c r="F973" s="12" t="n"/>
      <c r="L973" s="10" t="n"/>
      <c r="M973" s="13" t="n"/>
      <c r="N973" s="8">
        <f>IF(AND(L973&lt;&gt;"",L973&lt;=TODAY(),I973&lt;&gt;"RDV"),"🔔 À FAIRE","")</f>
        <v/>
      </c>
      <c r="O973" s="9">
        <f>IF(B973="","",IFERROR(TEXT(HOUR(B973),"00")&amp;"h",LEFT(B973,2)&amp;"h"))</f>
        <v/>
      </c>
    </row>
    <row r="974">
      <c r="A974" s="10" t="n"/>
      <c r="B974" s="11" t="n"/>
      <c r="F974" s="12" t="n"/>
      <c r="L974" s="10" t="n"/>
      <c r="M974" s="13" t="n"/>
      <c r="N974" s="8">
        <f>IF(AND(L974&lt;&gt;"",L974&lt;=TODAY(),I974&lt;&gt;"RDV"),"🔔 À FAIRE","")</f>
        <v/>
      </c>
      <c r="O974" s="9">
        <f>IF(B974="","",IFERROR(TEXT(HOUR(B974),"00")&amp;"h",LEFT(B974,2)&amp;"h"))</f>
        <v/>
      </c>
    </row>
    <row r="975">
      <c r="A975" s="10" t="n"/>
      <c r="B975" s="11" t="n"/>
      <c r="F975" s="12" t="n"/>
      <c r="L975" s="10" t="n"/>
      <c r="M975" s="13" t="n"/>
      <c r="N975" s="8">
        <f>IF(AND(L975&lt;&gt;"",L975&lt;=TODAY(),I975&lt;&gt;"RDV"),"🔔 À FAIRE","")</f>
        <v/>
      </c>
      <c r="O975" s="9">
        <f>IF(B975="","",IFERROR(TEXT(HOUR(B975),"00")&amp;"h",LEFT(B975,2)&amp;"h"))</f>
        <v/>
      </c>
    </row>
    <row r="976">
      <c r="A976" s="10" t="n"/>
      <c r="B976" s="11" t="n"/>
      <c r="F976" s="12" t="n"/>
      <c r="L976" s="10" t="n"/>
      <c r="M976" s="13" t="n"/>
      <c r="N976" s="8">
        <f>IF(AND(L976&lt;&gt;"",L976&lt;=TODAY(),I976&lt;&gt;"RDV"),"🔔 À FAIRE","")</f>
        <v/>
      </c>
      <c r="O976" s="9">
        <f>IF(B976="","",IFERROR(TEXT(HOUR(B976),"00")&amp;"h",LEFT(B976,2)&amp;"h"))</f>
        <v/>
      </c>
    </row>
    <row r="977">
      <c r="A977" s="10" t="n"/>
      <c r="B977" s="11" t="n"/>
      <c r="F977" s="12" t="n"/>
      <c r="L977" s="10" t="n"/>
      <c r="M977" s="13" t="n"/>
      <c r="N977" s="8">
        <f>IF(AND(L977&lt;&gt;"",L977&lt;=TODAY(),I977&lt;&gt;"RDV"),"🔔 À FAIRE","")</f>
        <v/>
      </c>
      <c r="O977" s="9">
        <f>IF(B977="","",IFERROR(TEXT(HOUR(B977),"00")&amp;"h",LEFT(B977,2)&amp;"h"))</f>
        <v/>
      </c>
    </row>
    <row r="978">
      <c r="A978" s="10" t="n"/>
      <c r="B978" s="11" t="n"/>
      <c r="F978" s="12" t="n"/>
      <c r="L978" s="10" t="n"/>
      <c r="M978" s="13" t="n"/>
      <c r="N978" s="8">
        <f>IF(AND(L978&lt;&gt;"",L978&lt;=TODAY(),I978&lt;&gt;"RDV"),"🔔 À FAIRE","")</f>
        <v/>
      </c>
      <c r="O978" s="9">
        <f>IF(B978="","",IFERROR(TEXT(HOUR(B978),"00")&amp;"h",LEFT(B978,2)&amp;"h"))</f>
        <v/>
      </c>
    </row>
    <row r="979">
      <c r="A979" s="10" t="n"/>
      <c r="B979" s="11" t="n"/>
      <c r="F979" s="12" t="n"/>
      <c r="L979" s="10" t="n"/>
      <c r="M979" s="13" t="n"/>
      <c r="N979" s="8">
        <f>IF(AND(L979&lt;&gt;"",L979&lt;=TODAY(),I979&lt;&gt;"RDV"),"🔔 À FAIRE","")</f>
        <v/>
      </c>
      <c r="O979" s="9">
        <f>IF(B979="","",IFERROR(TEXT(HOUR(B979),"00")&amp;"h",LEFT(B979,2)&amp;"h"))</f>
        <v/>
      </c>
    </row>
    <row r="980">
      <c r="A980" s="10" t="n"/>
      <c r="B980" s="11" t="n"/>
      <c r="F980" s="12" t="n"/>
      <c r="L980" s="10" t="n"/>
      <c r="M980" s="13" t="n"/>
      <c r="N980" s="8">
        <f>IF(AND(L980&lt;&gt;"",L980&lt;=TODAY(),I980&lt;&gt;"RDV"),"🔔 À FAIRE","")</f>
        <v/>
      </c>
      <c r="O980" s="9">
        <f>IF(B980="","",IFERROR(TEXT(HOUR(B980),"00")&amp;"h",LEFT(B980,2)&amp;"h"))</f>
        <v/>
      </c>
    </row>
    <row r="981">
      <c r="A981" s="10" t="n"/>
      <c r="B981" s="11" t="n"/>
      <c r="F981" s="12" t="n"/>
      <c r="L981" s="10" t="n"/>
      <c r="M981" s="13" t="n"/>
      <c r="N981" s="8">
        <f>IF(AND(L981&lt;&gt;"",L981&lt;=TODAY(),I981&lt;&gt;"RDV"),"🔔 À FAIRE","")</f>
        <v/>
      </c>
      <c r="O981" s="9">
        <f>IF(B981="","",IFERROR(TEXT(HOUR(B981),"00")&amp;"h",LEFT(B981,2)&amp;"h"))</f>
        <v/>
      </c>
    </row>
    <row r="982">
      <c r="A982" s="10" t="n"/>
      <c r="B982" s="11" t="n"/>
      <c r="F982" s="12" t="n"/>
      <c r="L982" s="10" t="n"/>
      <c r="M982" s="13" t="n"/>
      <c r="N982" s="8">
        <f>IF(AND(L982&lt;&gt;"",L982&lt;=TODAY(),I982&lt;&gt;"RDV"),"🔔 À FAIRE","")</f>
        <v/>
      </c>
      <c r="O982" s="9">
        <f>IF(B982="","",IFERROR(TEXT(HOUR(B982),"00")&amp;"h",LEFT(B982,2)&amp;"h"))</f>
        <v/>
      </c>
    </row>
    <row r="983">
      <c r="A983" s="10" t="n"/>
      <c r="B983" s="11" t="n"/>
      <c r="F983" s="12" t="n"/>
      <c r="L983" s="10" t="n"/>
      <c r="M983" s="13" t="n"/>
      <c r="N983" s="8">
        <f>IF(AND(L983&lt;&gt;"",L983&lt;=TODAY(),I983&lt;&gt;"RDV"),"🔔 À FAIRE","")</f>
        <v/>
      </c>
      <c r="O983" s="9">
        <f>IF(B983="","",IFERROR(TEXT(HOUR(B983),"00")&amp;"h",LEFT(B983,2)&amp;"h"))</f>
        <v/>
      </c>
    </row>
    <row r="984">
      <c r="A984" s="10" t="n"/>
      <c r="B984" s="11" t="n"/>
      <c r="F984" s="12" t="n"/>
      <c r="L984" s="10" t="n"/>
      <c r="M984" s="13" t="n"/>
      <c r="N984" s="8">
        <f>IF(AND(L984&lt;&gt;"",L984&lt;=TODAY(),I984&lt;&gt;"RDV"),"🔔 À FAIRE","")</f>
        <v/>
      </c>
      <c r="O984" s="9">
        <f>IF(B984="","",IFERROR(TEXT(HOUR(B984),"00")&amp;"h",LEFT(B984,2)&amp;"h"))</f>
        <v/>
      </c>
    </row>
    <row r="985">
      <c r="A985" s="10" t="n"/>
      <c r="B985" s="11" t="n"/>
      <c r="F985" s="12" t="n"/>
      <c r="L985" s="10" t="n"/>
      <c r="M985" s="13" t="n"/>
      <c r="N985" s="8">
        <f>IF(AND(L985&lt;&gt;"",L985&lt;=TODAY(),I985&lt;&gt;"RDV"),"🔔 À FAIRE","")</f>
        <v/>
      </c>
      <c r="O985" s="9">
        <f>IF(B985="","",IFERROR(TEXT(HOUR(B985),"00")&amp;"h",LEFT(B985,2)&amp;"h"))</f>
        <v/>
      </c>
    </row>
    <row r="986">
      <c r="A986" s="10" t="n"/>
      <c r="B986" s="11" t="n"/>
      <c r="F986" s="12" t="n"/>
      <c r="L986" s="10" t="n"/>
      <c r="M986" s="13" t="n"/>
      <c r="N986" s="8">
        <f>IF(AND(L986&lt;&gt;"",L986&lt;=TODAY(),I986&lt;&gt;"RDV"),"🔔 À FAIRE","")</f>
        <v/>
      </c>
      <c r="O986" s="9">
        <f>IF(B986="","",IFERROR(TEXT(HOUR(B986),"00")&amp;"h",LEFT(B986,2)&amp;"h"))</f>
        <v/>
      </c>
    </row>
    <row r="987">
      <c r="A987" s="10" t="n"/>
      <c r="B987" s="11" t="n"/>
      <c r="F987" s="12" t="n"/>
      <c r="L987" s="10" t="n"/>
      <c r="M987" s="13" t="n"/>
      <c r="N987" s="8">
        <f>IF(AND(L987&lt;&gt;"",L987&lt;=TODAY(),I987&lt;&gt;"RDV"),"🔔 À FAIRE","")</f>
        <v/>
      </c>
      <c r="O987" s="9">
        <f>IF(B987="","",IFERROR(TEXT(HOUR(B987),"00")&amp;"h",LEFT(B987,2)&amp;"h"))</f>
        <v/>
      </c>
    </row>
    <row r="988">
      <c r="A988" s="10" t="n"/>
      <c r="B988" s="11" t="n"/>
      <c r="F988" s="12" t="n"/>
      <c r="L988" s="10" t="n"/>
      <c r="M988" s="13" t="n"/>
      <c r="N988" s="8">
        <f>IF(AND(L988&lt;&gt;"",L988&lt;=TODAY(),I988&lt;&gt;"RDV"),"🔔 À FAIRE","")</f>
        <v/>
      </c>
      <c r="O988" s="9">
        <f>IF(B988="","",IFERROR(TEXT(HOUR(B988),"00")&amp;"h",LEFT(B988,2)&amp;"h"))</f>
        <v/>
      </c>
    </row>
    <row r="989">
      <c r="A989" s="10" t="n"/>
      <c r="B989" s="11" t="n"/>
      <c r="F989" s="12" t="n"/>
      <c r="L989" s="10" t="n"/>
      <c r="M989" s="13" t="n"/>
      <c r="N989" s="8">
        <f>IF(AND(L989&lt;&gt;"",L989&lt;=TODAY(),I989&lt;&gt;"RDV"),"🔔 À FAIRE","")</f>
        <v/>
      </c>
      <c r="O989" s="9">
        <f>IF(B989="","",IFERROR(TEXT(HOUR(B989),"00")&amp;"h",LEFT(B989,2)&amp;"h"))</f>
        <v/>
      </c>
    </row>
    <row r="990">
      <c r="A990" s="10" t="n"/>
      <c r="B990" s="11" t="n"/>
      <c r="F990" s="12" t="n"/>
      <c r="L990" s="10" t="n"/>
      <c r="M990" s="13" t="n"/>
      <c r="N990" s="8">
        <f>IF(AND(L990&lt;&gt;"",L990&lt;=TODAY(),I990&lt;&gt;"RDV"),"🔔 À FAIRE","")</f>
        <v/>
      </c>
      <c r="O990" s="9">
        <f>IF(B990="","",IFERROR(TEXT(HOUR(B990),"00")&amp;"h",LEFT(B990,2)&amp;"h"))</f>
        <v/>
      </c>
    </row>
    <row r="991">
      <c r="A991" s="10" t="n"/>
      <c r="B991" s="11" t="n"/>
      <c r="F991" s="12" t="n"/>
      <c r="L991" s="10" t="n"/>
      <c r="M991" s="13" t="n"/>
      <c r="N991" s="8">
        <f>IF(AND(L991&lt;&gt;"",L991&lt;=TODAY(),I991&lt;&gt;"RDV"),"🔔 À FAIRE","")</f>
        <v/>
      </c>
      <c r="O991" s="9">
        <f>IF(B991="","",IFERROR(TEXT(HOUR(B991),"00")&amp;"h",LEFT(B991,2)&amp;"h"))</f>
        <v/>
      </c>
    </row>
    <row r="992">
      <c r="A992" s="10" t="n"/>
      <c r="B992" s="11" t="n"/>
      <c r="F992" s="12" t="n"/>
      <c r="L992" s="10" t="n"/>
      <c r="M992" s="13" t="n"/>
      <c r="N992" s="8">
        <f>IF(AND(L992&lt;&gt;"",L992&lt;=TODAY(),I992&lt;&gt;"RDV"),"🔔 À FAIRE","")</f>
        <v/>
      </c>
      <c r="O992" s="9">
        <f>IF(B992="","",IFERROR(TEXT(HOUR(B992),"00")&amp;"h",LEFT(B992,2)&amp;"h"))</f>
        <v/>
      </c>
    </row>
    <row r="993">
      <c r="A993" s="10" t="n"/>
      <c r="B993" s="11" t="n"/>
      <c r="F993" s="12" t="n"/>
      <c r="L993" s="10" t="n"/>
      <c r="M993" s="13" t="n"/>
      <c r="N993" s="8">
        <f>IF(AND(L993&lt;&gt;"",L993&lt;=TODAY(),I993&lt;&gt;"RDV"),"🔔 À FAIRE","")</f>
        <v/>
      </c>
      <c r="O993" s="9">
        <f>IF(B993="","",IFERROR(TEXT(HOUR(B993),"00")&amp;"h",LEFT(B993,2)&amp;"h"))</f>
        <v/>
      </c>
    </row>
    <row r="994">
      <c r="A994" s="10" t="n"/>
      <c r="B994" s="11" t="n"/>
      <c r="F994" s="12" t="n"/>
      <c r="L994" s="10" t="n"/>
      <c r="M994" s="13" t="n"/>
      <c r="N994" s="8">
        <f>IF(AND(L994&lt;&gt;"",L994&lt;=TODAY(),I994&lt;&gt;"RDV"),"🔔 À FAIRE","")</f>
        <v/>
      </c>
      <c r="O994" s="9">
        <f>IF(B994="","",IFERROR(TEXT(HOUR(B994),"00")&amp;"h",LEFT(B994,2)&amp;"h"))</f>
        <v/>
      </c>
    </row>
    <row r="995">
      <c r="A995" s="10" t="n"/>
      <c r="B995" s="11" t="n"/>
      <c r="F995" s="12" t="n"/>
      <c r="L995" s="10" t="n"/>
      <c r="M995" s="13" t="n"/>
      <c r="N995" s="8">
        <f>IF(AND(L995&lt;&gt;"",L995&lt;=TODAY(),I995&lt;&gt;"RDV"),"🔔 À FAIRE","")</f>
        <v/>
      </c>
      <c r="O995" s="9">
        <f>IF(B995="","",IFERROR(TEXT(HOUR(B995),"00")&amp;"h",LEFT(B995,2)&amp;"h"))</f>
        <v/>
      </c>
    </row>
    <row r="996">
      <c r="A996" s="10" t="n"/>
      <c r="B996" s="11" t="n"/>
      <c r="F996" s="12" t="n"/>
      <c r="L996" s="10" t="n"/>
      <c r="M996" s="13" t="n"/>
      <c r="N996" s="8">
        <f>IF(AND(L996&lt;&gt;"",L996&lt;=TODAY(),I996&lt;&gt;"RDV"),"🔔 À FAIRE","")</f>
        <v/>
      </c>
      <c r="O996" s="9">
        <f>IF(B996="","",IFERROR(TEXT(HOUR(B996),"00")&amp;"h",LEFT(B996,2)&amp;"h"))</f>
        <v/>
      </c>
    </row>
    <row r="997">
      <c r="A997" s="10" t="n"/>
      <c r="B997" s="11" t="n"/>
      <c r="F997" s="12" t="n"/>
      <c r="L997" s="10" t="n"/>
      <c r="M997" s="13" t="n"/>
      <c r="N997" s="8">
        <f>IF(AND(L997&lt;&gt;"",L997&lt;=TODAY(),I997&lt;&gt;"RDV"),"🔔 À FAIRE","")</f>
        <v/>
      </c>
      <c r="O997" s="9">
        <f>IF(B997="","",IFERROR(TEXT(HOUR(B997),"00")&amp;"h",LEFT(B997,2)&amp;"h"))</f>
        <v/>
      </c>
    </row>
    <row r="998">
      <c r="A998" s="10" t="n"/>
      <c r="B998" s="11" t="n"/>
      <c r="F998" s="12" t="n"/>
      <c r="L998" s="10" t="n"/>
      <c r="M998" s="13" t="n"/>
      <c r="N998" s="8">
        <f>IF(AND(L998&lt;&gt;"",L998&lt;=TODAY(),I998&lt;&gt;"RDV"),"🔔 À FAIRE","")</f>
        <v/>
      </c>
      <c r="O998" s="9">
        <f>IF(B998="","",IFERROR(TEXT(HOUR(B998),"00")&amp;"h",LEFT(B998,2)&amp;"h"))</f>
        <v/>
      </c>
    </row>
    <row r="999">
      <c r="A999" s="10" t="n"/>
      <c r="B999" s="11" t="n"/>
      <c r="F999" s="12" t="n"/>
      <c r="L999" s="10" t="n"/>
      <c r="M999" s="13" t="n"/>
      <c r="N999" s="8">
        <f>IF(AND(L999&lt;&gt;"",L999&lt;=TODAY(),I999&lt;&gt;"RDV"),"🔔 À FAIRE","")</f>
        <v/>
      </c>
      <c r="O999" s="9">
        <f>IF(B999="","",IFERROR(TEXT(HOUR(B999),"00")&amp;"h",LEFT(B999,2)&amp;"h"))</f>
        <v/>
      </c>
    </row>
    <row r="1000">
      <c r="A1000" s="10" t="n"/>
      <c r="B1000" s="11" t="n"/>
      <c r="F1000" s="12" t="n"/>
      <c r="L1000" s="10" t="n"/>
      <c r="M1000" s="13" t="n"/>
      <c r="N1000" s="8">
        <f>IF(AND(L1000&lt;&gt;"",L1000&lt;=TODAY(),I1000&lt;&gt;"RDV"),"🔔 À FAIRE","")</f>
        <v/>
      </c>
      <c r="O1000" s="9">
        <f>IF(B1000="","",IFERROR(TEXT(HOUR(B1000),"00")&amp;"h",LEFT(B1000,2)&amp;"h"))</f>
        <v/>
      </c>
    </row>
    <row r="1001">
      <c r="A1001" s="10" t="n"/>
      <c r="B1001" s="11" t="n"/>
      <c r="F1001" s="12" t="n"/>
      <c r="L1001" s="10" t="n"/>
      <c r="M1001" s="13" t="n"/>
      <c r="N1001" s="8">
        <f>IF(AND(L1001&lt;&gt;"",L1001&lt;=TODAY(),I1001&lt;&gt;"RDV"),"🔔 À FAIRE","")</f>
        <v/>
      </c>
      <c r="O1001" s="9">
        <f>IF(B1001="","",IFERROR(TEXT(HOUR(B1001),"00")&amp;"h",LEFT(B1001,2)&amp;"h"))</f>
        <v/>
      </c>
    </row>
    <row r="1002">
      <c r="A1002" s="10" t="n"/>
      <c r="B1002" s="11" t="n"/>
      <c r="F1002" s="12" t="n"/>
      <c r="L1002" s="10" t="n"/>
      <c r="M1002" s="13" t="n"/>
      <c r="N1002" s="8">
        <f>IF(AND(L1002&lt;&gt;"",L1002&lt;=TODAY(),I1002&lt;&gt;"RDV"),"🔔 À FAIRE","")</f>
        <v/>
      </c>
      <c r="O1002" s="9">
        <f>IF(B1002="","",IFERROR(TEXT(HOUR(B1002),"00")&amp;"h",LEFT(B1002,2)&amp;"h"))</f>
        <v/>
      </c>
    </row>
    <row r="1003">
      <c r="A1003" s="10" t="n"/>
      <c r="B1003" s="11" t="n"/>
      <c r="F1003" s="12" t="n"/>
      <c r="L1003" s="10" t="n"/>
      <c r="M1003" s="13" t="n"/>
      <c r="N1003" s="8">
        <f>IF(AND(L1003&lt;&gt;"",L1003&lt;=TODAY(),I1003&lt;&gt;"RDV"),"🔔 À FAIRE","")</f>
        <v/>
      </c>
      <c r="O1003" s="9">
        <f>IF(B1003="","",IFERROR(TEXT(HOUR(B1003),"00")&amp;"h",LEFT(B1003,2)&amp;"h"))</f>
        <v/>
      </c>
    </row>
    <row r="1004">
      <c r="A1004" s="10" t="n"/>
      <c r="B1004" s="11" t="n"/>
      <c r="F1004" s="12" t="n"/>
      <c r="L1004" s="10" t="n"/>
      <c r="M1004" s="13" t="n"/>
      <c r="N1004" s="8">
        <f>IF(AND(L1004&lt;&gt;"",L1004&lt;=TODAY(),I1004&lt;&gt;"RDV"),"🔔 À FAIRE","")</f>
        <v/>
      </c>
      <c r="O1004" s="9">
        <f>IF(B1004="","",IFERROR(TEXT(HOUR(B1004),"00")&amp;"h",LEFT(B1004,2)&amp;"h"))</f>
        <v/>
      </c>
    </row>
    <row r="1005">
      <c r="A1005" s="10" t="n"/>
      <c r="B1005" s="11" t="n"/>
      <c r="F1005" s="12" t="n"/>
      <c r="L1005" s="10" t="n"/>
      <c r="M1005" s="13" t="n"/>
      <c r="N1005" s="8">
        <f>IF(AND(L1005&lt;&gt;"",L1005&lt;=TODAY(),I1005&lt;&gt;"RDV"),"🔔 À FAIRE","")</f>
        <v/>
      </c>
      <c r="O1005" s="9">
        <f>IF(B1005="","",IFERROR(TEXT(HOUR(B1005),"00")&amp;"h",LEFT(B1005,2)&amp;"h"))</f>
        <v/>
      </c>
    </row>
    <row r="1006">
      <c r="A1006" s="10" t="n"/>
      <c r="B1006" s="11" t="n"/>
      <c r="F1006" s="12" t="n"/>
      <c r="L1006" s="10" t="n"/>
      <c r="M1006" s="13" t="n"/>
      <c r="N1006" s="8">
        <f>IF(AND(L1006&lt;&gt;"",L1006&lt;=TODAY(),I1006&lt;&gt;"RDV"),"🔔 À FAIRE","")</f>
        <v/>
      </c>
      <c r="O1006" s="9">
        <f>IF(B1006="","",IFERROR(TEXT(HOUR(B1006),"00")&amp;"h",LEFT(B1006,2)&amp;"h"))</f>
        <v/>
      </c>
    </row>
    <row r="1007">
      <c r="A1007" s="10" t="n"/>
      <c r="B1007" s="11" t="n"/>
      <c r="F1007" s="12" t="n"/>
      <c r="L1007" s="10" t="n"/>
      <c r="M1007" s="13" t="n"/>
      <c r="N1007" s="8">
        <f>IF(AND(L1007&lt;&gt;"",L1007&lt;=TODAY(),I1007&lt;&gt;"RDV"),"🔔 À FAIRE","")</f>
        <v/>
      </c>
      <c r="O1007" s="9">
        <f>IF(B1007="","",IFERROR(TEXT(HOUR(B1007),"00")&amp;"h",LEFT(B1007,2)&amp;"h"))</f>
        <v/>
      </c>
    </row>
    <row r="1008">
      <c r="A1008" s="10" t="n"/>
      <c r="B1008" s="11" t="n"/>
      <c r="F1008" s="12" t="n"/>
      <c r="L1008" s="10" t="n"/>
      <c r="M1008" s="13" t="n"/>
      <c r="N1008" s="8">
        <f>IF(AND(L1008&lt;&gt;"",L1008&lt;=TODAY(),I1008&lt;&gt;"RDV"),"🔔 À FAIRE","")</f>
        <v/>
      </c>
      <c r="O1008" s="9">
        <f>IF(B1008="","",IFERROR(TEXT(HOUR(B1008),"00")&amp;"h",LEFT(B1008,2)&amp;"h"))</f>
        <v/>
      </c>
    </row>
    <row r="1009">
      <c r="A1009" s="10" t="n"/>
      <c r="B1009" s="11" t="n"/>
      <c r="F1009" s="12" t="n"/>
      <c r="L1009" s="10" t="n"/>
      <c r="M1009" s="13" t="n"/>
      <c r="N1009" s="8">
        <f>IF(AND(L1009&lt;&gt;"",L1009&lt;=TODAY(),I1009&lt;&gt;"RDV"),"🔔 À FAIRE","")</f>
        <v/>
      </c>
      <c r="O1009" s="9">
        <f>IF(B1009="","",IFERROR(TEXT(HOUR(B1009),"00")&amp;"h",LEFT(B1009,2)&amp;"h"))</f>
        <v/>
      </c>
    </row>
    <row r="1010">
      <c r="A1010" s="10" t="n"/>
      <c r="B1010" s="11" t="n"/>
      <c r="F1010" s="12" t="n"/>
      <c r="L1010" s="10" t="n"/>
      <c r="M1010" s="13" t="n"/>
      <c r="N1010" s="8">
        <f>IF(AND(L1010&lt;&gt;"",L1010&lt;=TODAY(),I1010&lt;&gt;"RDV"),"🔔 À FAIRE","")</f>
        <v/>
      </c>
      <c r="O1010" s="9">
        <f>IF(B1010="","",IFERROR(TEXT(HOUR(B1010),"00")&amp;"h",LEFT(B1010,2)&amp;"h"))</f>
        <v/>
      </c>
    </row>
    <row r="1011">
      <c r="A1011" s="10" t="n"/>
      <c r="B1011" s="11" t="n"/>
      <c r="F1011" s="12" t="n"/>
      <c r="L1011" s="10" t="n"/>
      <c r="M1011" s="13" t="n"/>
      <c r="N1011" s="8">
        <f>IF(AND(L1011&lt;&gt;"",L1011&lt;=TODAY(),I1011&lt;&gt;"RDV"),"🔔 À FAIRE","")</f>
        <v/>
      </c>
      <c r="O1011" s="9">
        <f>IF(B1011="","",IFERROR(TEXT(HOUR(B1011),"00")&amp;"h",LEFT(B1011,2)&amp;"h"))</f>
        <v/>
      </c>
    </row>
    <row r="1012">
      <c r="A1012" s="10" t="n"/>
      <c r="B1012" s="11" t="n"/>
      <c r="F1012" s="12" t="n"/>
      <c r="L1012" s="10" t="n"/>
      <c r="M1012" s="13" t="n"/>
      <c r="N1012" s="8">
        <f>IF(AND(L1012&lt;&gt;"",L1012&lt;=TODAY(),I1012&lt;&gt;"RDV"),"🔔 À FAIRE","")</f>
        <v/>
      </c>
      <c r="O1012" s="9">
        <f>IF(B1012="","",IFERROR(TEXT(HOUR(B1012),"00")&amp;"h",LEFT(B1012,2)&amp;"h"))</f>
        <v/>
      </c>
    </row>
    <row r="1013">
      <c r="A1013" s="10" t="n"/>
      <c r="B1013" s="11" t="n"/>
      <c r="F1013" s="12" t="n"/>
      <c r="L1013" s="10" t="n"/>
      <c r="M1013" s="13" t="n"/>
      <c r="N1013" s="8">
        <f>IF(AND(L1013&lt;&gt;"",L1013&lt;=TODAY(),I1013&lt;&gt;"RDV"),"🔔 À FAIRE","")</f>
        <v/>
      </c>
      <c r="O1013" s="9">
        <f>IF(B1013="","",IFERROR(TEXT(HOUR(B1013),"00")&amp;"h",LEFT(B1013,2)&amp;"h"))</f>
        <v/>
      </c>
    </row>
    <row r="1014">
      <c r="A1014" s="10" t="n"/>
      <c r="B1014" s="11" t="n"/>
      <c r="F1014" s="12" t="n"/>
      <c r="L1014" s="10" t="n"/>
      <c r="M1014" s="13" t="n"/>
      <c r="N1014" s="8">
        <f>IF(AND(L1014&lt;&gt;"",L1014&lt;=TODAY(),I1014&lt;&gt;"RDV"),"🔔 À FAIRE","")</f>
        <v/>
      </c>
      <c r="O1014" s="9">
        <f>IF(B1014="","",IFERROR(TEXT(HOUR(B1014),"00")&amp;"h",LEFT(B1014,2)&amp;"h"))</f>
        <v/>
      </c>
    </row>
    <row r="1015">
      <c r="A1015" s="10" t="n"/>
      <c r="B1015" s="11" t="n"/>
      <c r="F1015" s="12" t="n"/>
      <c r="L1015" s="10" t="n"/>
      <c r="M1015" s="13" t="n"/>
      <c r="N1015" s="8">
        <f>IF(AND(L1015&lt;&gt;"",L1015&lt;=TODAY(),I1015&lt;&gt;"RDV"),"🔔 À FAIRE","")</f>
        <v/>
      </c>
      <c r="O1015" s="9">
        <f>IF(B1015="","",IFERROR(TEXT(HOUR(B1015),"00")&amp;"h",LEFT(B1015,2)&amp;"h"))</f>
        <v/>
      </c>
    </row>
    <row r="1016">
      <c r="A1016" s="10" t="n"/>
      <c r="B1016" s="11" t="n"/>
      <c r="F1016" s="12" t="n"/>
      <c r="L1016" s="10" t="n"/>
      <c r="M1016" s="13" t="n"/>
      <c r="N1016" s="8">
        <f>IF(AND(L1016&lt;&gt;"",L1016&lt;=TODAY(),I1016&lt;&gt;"RDV"),"🔔 À FAIRE","")</f>
        <v/>
      </c>
      <c r="O1016" s="9">
        <f>IF(B1016="","",IFERROR(TEXT(HOUR(B1016),"00")&amp;"h",LEFT(B1016,2)&amp;"h"))</f>
        <v/>
      </c>
    </row>
    <row r="1017">
      <c r="A1017" s="10" t="n"/>
      <c r="B1017" s="11" t="n"/>
      <c r="F1017" s="12" t="n"/>
      <c r="L1017" s="10" t="n"/>
      <c r="M1017" s="13" t="n"/>
      <c r="N1017" s="8">
        <f>IF(AND(L1017&lt;&gt;"",L1017&lt;=TODAY(),I1017&lt;&gt;"RDV"),"🔔 À FAIRE","")</f>
        <v/>
      </c>
      <c r="O1017" s="9">
        <f>IF(B1017="","",IFERROR(TEXT(HOUR(B1017),"00")&amp;"h",LEFT(B1017,2)&amp;"h"))</f>
        <v/>
      </c>
    </row>
    <row r="1018">
      <c r="A1018" s="10" t="n"/>
      <c r="B1018" s="11" t="n"/>
      <c r="F1018" s="12" t="n"/>
      <c r="L1018" s="10" t="n"/>
      <c r="M1018" s="13" t="n"/>
      <c r="N1018" s="8">
        <f>IF(AND(L1018&lt;&gt;"",L1018&lt;=TODAY(),I1018&lt;&gt;"RDV"),"🔔 À FAIRE","")</f>
        <v/>
      </c>
      <c r="O1018" s="9">
        <f>IF(B1018="","",IFERROR(TEXT(HOUR(B1018),"00")&amp;"h",LEFT(B1018,2)&amp;"h"))</f>
        <v/>
      </c>
    </row>
    <row r="1019">
      <c r="A1019" s="10" t="n"/>
      <c r="B1019" s="11" t="n"/>
      <c r="F1019" s="12" t="n"/>
      <c r="L1019" s="10" t="n"/>
      <c r="M1019" s="13" t="n"/>
      <c r="N1019" s="8">
        <f>IF(AND(L1019&lt;&gt;"",L1019&lt;=TODAY(),I1019&lt;&gt;"RDV"),"🔔 À FAIRE","")</f>
        <v/>
      </c>
      <c r="O1019" s="9">
        <f>IF(B1019="","",IFERROR(TEXT(HOUR(B1019),"00")&amp;"h",LEFT(B1019,2)&amp;"h"))</f>
        <v/>
      </c>
    </row>
    <row r="1020">
      <c r="A1020" s="10" t="n"/>
      <c r="B1020" s="11" t="n"/>
      <c r="F1020" s="12" t="n"/>
      <c r="L1020" s="10" t="n"/>
      <c r="M1020" s="13" t="n"/>
      <c r="N1020" s="8">
        <f>IF(AND(L1020&lt;&gt;"",L1020&lt;=TODAY(),I1020&lt;&gt;"RDV"),"🔔 À FAIRE","")</f>
        <v/>
      </c>
      <c r="O1020" s="9">
        <f>IF(B1020="","",IFERROR(TEXT(HOUR(B1020),"00")&amp;"h",LEFT(B1020,2)&amp;"h"))</f>
        <v/>
      </c>
    </row>
    <row r="1021">
      <c r="A1021" s="10" t="n"/>
      <c r="B1021" s="11" t="n"/>
      <c r="F1021" s="12" t="n"/>
      <c r="L1021" s="10" t="n"/>
      <c r="M1021" s="13" t="n"/>
      <c r="N1021" s="8">
        <f>IF(AND(L1021&lt;&gt;"",L1021&lt;=TODAY(),I1021&lt;&gt;"RDV"),"🔔 À FAIRE","")</f>
        <v/>
      </c>
      <c r="O1021" s="9">
        <f>IF(B1021="","",IFERROR(TEXT(HOUR(B1021),"00")&amp;"h",LEFT(B1021,2)&amp;"h"))</f>
        <v/>
      </c>
    </row>
    <row r="1022">
      <c r="A1022" s="10" t="n"/>
      <c r="B1022" s="11" t="n"/>
      <c r="F1022" s="12" t="n"/>
      <c r="L1022" s="10" t="n"/>
      <c r="M1022" s="13" t="n"/>
      <c r="N1022" s="8">
        <f>IF(AND(L1022&lt;&gt;"",L1022&lt;=TODAY(),I1022&lt;&gt;"RDV"),"🔔 À FAIRE","")</f>
        <v/>
      </c>
      <c r="O1022" s="9">
        <f>IF(B1022="","",IFERROR(TEXT(HOUR(B1022),"00")&amp;"h",LEFT(B1022,2)&amp;"h"))</f>
        <v/>
      </c>
    </row>
    <row r="1023">
      <c r="A1023" s="10" t="n"/>
      <c r="B1023" s="11" t="n"/>
      <c r="F1023" s="12" t="n"/>
      <c r="L1023" s="10" t="n"/>
      <c r="M1023" s="13" t="n"/>
      <c r="N1023" s="8">
        <f>IF(AND(L1023&lt;&gt;"",L1023&lt;=TODAY(),I1023&lt;&gt;"RDV"),"🔔 À FAIRE","")</f>
        <v/>
      </c>
      <c r="O1023" s="9">
        <f>IF(B1023="","",IFERROR(TEXT(HOUR(B1023),"00")&amp;"h",LEFT(B1023,2)&amp;"h"))</f>
        <v/>
      </c>
    </row>
    <row r="1024">
      <c r="A1024" s="10" t="n"/>
      <c r="B1024" s="11" t="n"/>
      <c r="F1024" s="12" t="n"/>
      <c r="L1024" s="10" t="n"/>
      <c r="M1024" s="13" t="n"/>
      <c r="N1024" s="8">
        <f>IF(AND(L1024&lt;&gt;"",L1024&lt;=TODAY(),I1024&lt;&gt;"RDV"),"🔔 À FAIRE","")</f>
        <v/>
      </c>
      <c r="O1024" s="9">
        <f>IF(B1024="","",IFERROR(TEXT(HOUR(B1024),"00")&amp;"h",LEFT(B1024,2)&amp;"h"))</f>
        <v/>
      </c>
    </row>
    <row r="1025">
      <c r="A1025" s="10" t="n"/>
      <c r="B1025" s="11" t="n"/>
      <c r="F1025" s="12" t="n"/>
      <c r="L1025" s="10" t="n"/>
      <c r="M1025" s="13" t="n"/>
      <c r="N1025" s="8">
        <f>IF(AND(L1025&lt;&gt;"",L1025&lt;=TODAY(),I1025&lt;&gt;"RDV"),"🔔 À FAIRE","")</f>
        <v/>
      </c>
      <c r="O1025" s="9">
        <f>IF(B1025="","",IFERROR(TEXT(HOUR(B1025),"00")&amp;"h",LEFT(B1025,2)&amp;"h"))</f>
        <v/>
      </c>
    </row>
    <row r="1026">
      <c r="A1026" s="10" t="n"/>
      <c r="B1026" s="11" t="n"/>
      <c r="F1026" s="12" t="n"/>
      <c r="L1026" s="10" t="n"/>
      <c r="M1026" s="13" t="n"/>
      <c r="N1026" s="8">
        <f>IF(AND(L1026&lt;&gt;"",L1026&lt;=TODAY(),I1026&lt;&gt;"RDV"),"🔔 À FAIRE","")</f>
        <v/>
      </c>
      <c r="O1026" s="9">
        <f>IF(B1026="","",IFERROR(TEXT(HOUR(B1026),"00")&amp;"h",LEFT(B1026,2)&amp;"h"))</f>
        <v/>
      </c>
    </row>
    <row r="1027">
      <c r="A1027" s="10" t="n"/>
      <c r="B1027" s="11" t="n"/>
      <c r="F1027" s="12" t="n"/>
      <c r="L1027" s="10" t="n"/>
      <c r="M1027" s="13" t="n"/>
      <c r="N1027" s="8">
        <f>IF(AND(L1027&lt;&gt;"",L1027&lt;=TODAY(),I1027&lt;&gt;"RDV"),"🔔 À FAIRE","")</f>
        <v/>
      </c>
      <c r="O1027" s="9">
        <f>IF(B1027="","",IFERROR(TEXT(HOUR(B1027),"00")&amp;"h",LEFT(B1027,2)&amp;"h"))</f>
        <v/>
      </c>
    </row>
    <row r="1028">
      <c r="A1028" s="10" t="n"/>
      <c r="B1028" s="11" t="n"/>
      <c r="F1028" s="12" t="n"/>
      <c r="L1028" s="10" t="n"/>
      <c r="M1028" s="13" t="n"/>
      <c r="N1028" s="8">
        <f>IF(AND(L1028&lt;&gt;"",L1028&lt;=TODAY(),I1028&lt;&gt;"RDV"),"🔔 À FAIRE","")</f>
        <v/>
      </c>
      <c r="O1028" s="9">
        <f>IF(B1028="","",IFERROR(TEXT(HOUR(B1028),"00")&amp;"h",LEFT(B1028,2)&amp;"h"))</f>
        <v/>
      </c>
    </row>
    <row r="1029">
      <c r="A1029" s="10" t="n"/>
      <c r="B1029" s="11" t="n"/>
      <c r="F1029" s="12" t="n"/>
      <c r="L1029" s="10" t="n"/>
      <c r="M1029" s="13" t="n"/>
      <c r="N1029" s="8">
        <f>IF(AND(L1029&lt;&gt;"",L1029&lt;=TODAY(),I1029&lt;&gt;"RDV"),"🔔 À FAIRE","")</f>
        <v/>
      </c>
      <c r="O1029" s="9">
        <f>IF(B1029="","",IFERROR(TEXT(HOUR(B1029),"00")&amp;"h",LEFT(B1029,2)&amp;"h"))</f>
        <v/>
      </c>
    </row>
    <row r="1030">
      <c r="A1030" s="10" t="n"/>
      <c r="B1030" s="11" t="n"/>
      <c r="F1030" s="12" t="n"/>
      <c r="L1030" s="10" t="n"/>
      <c r="M1030" s="13" t="n"/>
      <c r="N1030" s="8">
        <f>IF(AND(L1030&lt;&gt;"",L1030&lt;=TODAY(),I1030&lt;&gt;"RDV"),"🔔 À FAIRE","")</f>
        <v/>
      </c>
      <c r="O1030" s="9">
        <f>IF(B1030="","",IFERROR(TEXT(HOUR(B1030),"00")&amp;"h",LEFT(B1030,2)&amp;"h"))</f>
        <v/>
      </c>
    </row>
    <row r="1031">
      <c r="A1031" s="10" t="n"/>
      <c r="B1031" s="11" t="n"/>
      <c r="F1031" s="12" t="n"/>
      <c r="L1031" s="10" t="n"/>
      <c r="M1031" s="13" t="n"/>
      <c r="N1031" s="8">
        <f>IF(AND(L1031&lt;&gt;"",L1031&lt;=TODAY(),I1031&lt;&gt;"RDV"),"🔔 À FAIRE","")</f>
        <v/>
      </c>
      <c r="O1031" s="9">
        <f>IF(B1031="","",IFERROR(TEXT(HOUR(B1031),"00")&amp;"h",LEFT(B1031,2)&amp;"h"))</f>
        <v/>
      </c>
    </row>
    <row r="1032">
      <c r="A1032" s="10" t="n"/>
      <c r="B1032" s="11" t="n"/>
      <c r="F1032" s="12" t="n"/>
      <c r="L1032" s="10" t="n"/>
      <c r="M1032" s="13" t="n"/>
      <c r="N1032" s="8">
        <f>IF(AND(L1032&lt;&gt;"",L1032&lt;=TODAY(),I1032&lt;&gt;"RDV"),"🔔 À FAIRE","")</f>
        <v/>
      </c>
      <c r="O1032" s="9">
        <f>IF(B1032="","",IFERROR(TEXT(HOUR(B1032),"00")&amp;"h",LEFT(B1032,2)&amp;"h"))</f>
        <v/>
      </c>
    </row>
    <row r="1033">
      <c r="A1033" s="10" t="n"/>
      <c r="B1033" s="11" t="n"/>
      <c r="F1033" s="12" t="n"/>
      <c r="L1033" s="10" t="n"/>
      <c r="M1033" s="13" t="n"/>
      <c r="N1033" s="8">
        <f>IF(AND(L1033&lt;&gt;"",L1033&lt;=TODAY(),I1033&lt;&gt;"RDV"),"🔔 À FAIRE","")</f>
        <v/>
      </c>
      <c r="O1033" s="9">
        <f>IF(B1033="","",IFERROR(TEXT(HOUR(B1033),"00")&amp;"h",LEFT(B1033,2)&amp;"h"))</f>
        <v/>
      </c>
    </row>
    <row r="1034">
      <c r="A1034" s="10" t="n"/>
      <c r="B1034" s="11" t="n"/>
      <c r="F1034" s="12" t="n"/>
      <c r="L1034" s="10" t="n"/>
      <c r="M1034" s="13" t="n"/>
      <c r="N1034" s="8">
        <f>IF(AND(L1034&lt;&gt;"",L1034&lt;=TODAY(),I1034&lt;&gt;"RDV"),"🔔 À FAIRE","")</f>
        <v/>
      </c>
      <c r="O1034" s="9">
        <f>IF(B1034="","",IFERROR(TEXT(HOUR(B1034),"00")&amp;"h",LEFT(B1034,2)&amp;"h"))</f>
        <v/>
      </c>
    </row>
    <row r="1035">
      <c r="A1035" s="10" t="n"/>
      <c r="B1035" s="11" t="n"/>
      <c r="F1035" s="12" t="n"/>
      <c r="L1035" s="10" t="n"/>
      <c r="M1035" s="13" t="n"/>
      <c r="N1035" s="8">
        <f>IF(AND(L1035&lt;&gt;"",L1035&lt;=TODAY(),I1035&lt;&gt;"RDV"),"🔔 À FAIRE","")</f>
        <v/>
      </c>
      <c r="O1035" s="9">
        <f>IF(B1035="","",IFERROR(TEXT(HOUR(B1035),"00")&amp;"h",LEFT(B1035,2)&amp;"h"))</f>
        <v/>
      </c>
    </row>
    <row r="1036">
      <c r="A1036" s="10" t="n"/>
      <c r="B1036" s="11" t="n"/>
      <c r="F1036" s="12" t="n"/>
      <c r="L1036" s="10" t="n"/>
      <c r="M1036" s="13" t="n"/>
      <c r="N1036" s="8">
        <f>IF(AND(L1036&lt;&gt;"",L1036&lt;=TODAY(),I1036&lt;&gt;"RDV"),"🔔 À FAIRE","")</f>
        <v/>
      </c>
      <c r="O1036" s="9">
        <f>IF(B1036="","",IFERROR(TEXT(HOUR(B1036),"00")&amp;"h",LEFT(B1036,2)&amp;"h"))</f>
        <v/>
      </c>
    </row>
    <row r="1037">
      <c r="A1037" s="10" t="n"/>
      <c r="B1037" s="11" t="n"/>
      <c r="F1037" s="12" t="n"/>
      <c r="L1037" s="10" t="n"/>
      <c r="M1037" s="13" t="n"/>
      <c r="N1037" s="8">
        <f>IF(AND(L1037&lt;&gt;"",L1037&lt;=TODAY(),I1037&lt;&gt;"RDV"),"🔔 À FAIRE","")</f>
        <v/>
      </c>
      <c r="O1037" s="9">
        <f>IF(B1037="","",IFERROR(TEXT(HOUR(B1037),"00")&amp;"h",LEFT(B1037,2)&amp;"h"))</f>
        <v/>
      </c>
    </row>
    <row r="1038">
      <c r="A1038" s="10" t="n"/>
      <c r="B1038" s="11" t="n"/>
      <c r="F1038" s="12" t="n"/>
      <c r="L1038" s="10" t="n"/>
      <c r="M1038" s="13" t="n"/>
      <c r="N1038" s="8">
        <f>IF(AND(L1038&lt;&gt;"",L1038&lt;=TODAY(),I1038&lt;&gt;"RDV"),"🔔 À FAIRE","")</f>
        <v/>
      </c>
      <c r="O1038" s="9">
        <f>IF(B1038="","",IFERROR(TEXT(HOUR(B1038),"00")&amp;"h",LEFT(B1038,2)&amp;"h"))</f>
        <v/>
      </c>
    </row>
    <row r="1039">
      <c r="A1039" s="10" t="n"/>
      <c r="B1039" s="11" t="n"/>
      <c r="F1039" s="12" t="n"/>
      <c r="L1039" s="10" t="n"/>
      <c r="M1039" s="13" t="n"/>
      <c r="N1039" s="8">
        <f>IF(AND(L1039&lt;&gt;"",L1039&lt;=TODAY(),I1039&lt;&gt;"RDV"),"🔔 À FAIRE","")</f>
        <v/>
      </c>
      <c r="O1039" s="9">
        <f>IF(B1039="","",IFERROR(TEXT(HOUR(B1039),"00")&amp;"h",LEFT(B1039,2)&amp;"h"))</f>
        <v/>
      </c>
    </row>
    <row r="1040">
      <c r="A1040" s="10" t="n"/>
      <c r="B1040" s="11" t="n"/>
      <c r="F1040" s="12" t="n"/>
      <c r="L1040" s="10" t="n"/>
      <c r="M1040" s="13" t="n"/>
      <c r="N1040" s="8">
        <f>IF(AND(L1040&lt;&gt;"",L1040&lt;=TODAY(),I1040&lt;&gt;"RDV"),"🔔 À FAIRE","")</f>
        <v/>
      </c>
      <c r="O1040" s="9">
        <f>IF(B1040="","",IFERROR(TEXT(HOUR(B1040),"00")&amp;"h",LEFT(B1040,2)&amp;"h"))</f>
        <v/>
      </c>
    </row>
    <row r="1041">
      <c r="A1041" s="10" t="n"/>
      <c r="B1041" s="11" t="n"/>
      <c r="F1041" s="12" t="n"/>
      <c r="L1041" s="10" t="n"/>
      <c r="M1041" s="13" t="n"/>
      <c r="N1041" s="8">
        <f>IF(AND(L1041&lt;&gt;"",L1041&lt;=TODAY(),I1041&lt;&gt;"RDV"),"🔔 À FAIRE","")</f>
        <v/>
      </c>
      <c r="O1041" s="9">
        <f>IF(B1041="","",IFERROR(TEXT(HOUR(B1041),"00")&amp;"h",LEFT(B1041,2)&amp;"h"))</f>
        <v/>
      </c>
    </row>
    <row r="1042">
      <c r="A1042" s="10" t="n"/>
      <c r="B1042" s="11" t="n"/>
      <c r="F1042" s="12" t="n"/>
      <c r="L1042" s="10" t="n"/>
      <c r="M1042" s="13" t="n"/>
      <c r="N1042" s="8">
        <f>IF(AND(L1042&lt;&gt;"",L1042&lt;=TODAY(),I1042&lt;&gt;"RDV"),"🔔 À FAIRE","")</f>
        <v/>
      </c>
      <c r="O1042" s="9">
        <f>IF(B1042="","",IFERROR(TEXT(HOUR(B1042),"00")&amp;"h",LEFT(B1042,2)&amp;"h"))</f>
        <v/>
      </c>
    </row>
    <row r="1043">
      <c r="A1043" s="10" t="n"/>
      <c r="B1043" s="11" t="n"/>
      <c r="F1043" s="12" t="n"/>
      <c r="L1043" s="10" t="n"/>
      <c r="M1043" s="13" t="n"/>
      <c r="N1043" s="8">
        <f>IF(AND(L1043&lt;&gt;"",L1043&lt;=TODAY(),I1043&lt;&gt;"RDV"),"🔔 À FAIRE","")</f>
        <v/>
      </c>
      <c r="O1043" s="9">
        <f>IF(B1043="","",IFERROR(TEXT(HOUR(B1043),"00")&amp;"h",LEFT(B1043,2)&amp;"h"))</f>
        <v/>
      </c>
    </row>
    <row r="1044">
      <c r="A1044" s="10" t="n"/>
      <c r="B1044" s="11" t="n"/>
      <c r="F1044" s="12" t="n"/>
      <c r="L1044" s="10" t="n"/>
      <c r="M1044" s="13" t="n"/>
      <c r="N1044" s="8">
        <f>IF(AND(L1044&lt;&gt;"",L1044&lt;=TODAY(),I1044&lt;&gt;"RDV"),"🔔 À FAIRE","")</f>
        <v/>
      </c>
      <c r="O1044" s="9">
        <f>IF(B1044="","",IFERROR(TEXT(HOUR(B1044),"00")&amp;"h",LEFT(B1044,2)&amp;"h"))</f>
        <v/>
      </c>
    </row>
    <row r="1045">
      <c r="A1045" s="10" t="n"/>
      <c r="B1045" s="11" t="n"/>
      <c r="F1045" s="12" t="n"/>
      <c r="L1045" s="10" t="n"/>
      <c r="M1045" s="13" t="n"/>
      <c r="N1045" s="8">
        <f>IF(AND(L1045&lt;&gt;"",L1045&lt;=TODAY(),I1045&lt;&gt;"RDV"),"🔔 À FAIRE","")</f>
        <v/>
      </c>
      <c r="O1045" s="9">
        <f>IF(B1045="","",IFERROR(TEXT(HOUR(B1045),"00")&amp;"h",LEFT(B1045,2)&amp;"h"))</f>
        <v/>
      </c>
    </row>
    <row r="1046">
      <c r="A1046" s="10" t="n"/>
      <c r="B1046" s="11" t="n"/>
      <c r="F1046" s="12" t="n"/>
      <c r="L1046" s="10" t="n"/>
      <c r="M1046" s="13" t="n"/>
      <c r="N1046" s="8">
        <f>IF(AND(L1046&lt;&gt;"",L1046&lt;=TODAY(),I1046&lt;&gt;"RDV"),"🔔 À FAIRE","")</f>
        <v/>
      </c>
      <c r="O1046" s="9">
        <f>IF(B1046="","",IFERROR(TEXT(HOUR(B1046),"00")&amp;"h",LEFT(B1046,2)&amp;"h"))</f>
        <v/>
      </c>
    </row>
    <row r="1047">
      <c r="A1047" s="10" t="n"/>
      <c r="B1047" s="11" t="n"/>
      <c r="F1047" s="12" t="n"/>
      <c r="L1047" s="10" t="n"/>
      <c r="M1047" s="13" t="n"/>
      <c r="N1047" s="8">
        <f>IF(AND(L1047&lt;&gt;"",L1047&lt;=TODAY(),I1047&lt;&gt;"RDV"),"🔔 À FAIRE","")</f>
        <v/>
      </c>
      <c r="O1047" s="9">
        <f>IF(B1047="","",IFERROR(TEXT(HOUR(B1047),"00")&amp;"h",LEFT(B1047,2)&amp;"h"))</f>
        <v/>
      </c>
    </row>
    <row r="1048">
      <c r="A1048" s="10" t="n"/>
      <c r="B1048" s="11" t="n"/>
      <c r="F1048" s="12" t="n"/>
      <c r="L1048" s="10" t="n"/>
      <c r="M1048" s="13" t="n"/>
      <c r="N1048" s="8">
        <f>IF(AND(L1048&lt;&gt;"",L1048&lt;=TODAY(),I1048&lt;&gt;"RDV"),"🔔 À FAIRE","")</f>
        <v/>
      </c>
      <c r="O1048" s="9">
        <f>IF(B1048="","",IFERROR(TEXT(HOUR(B1048),"00")&amp;"h",LEFT(B1048,2)&amp;"h"))</f>
        <v/>
      </c>
    </row>
    <row r="1049">
      <c r="A1049" s="10" t="n"/>
      <c r="B1049" s="11" t="n"/>
      <c r="F1049" s="12" t="n"/>
      <c r="L1049" s="10" t="n"/>
      <c r="M1049" s="13" t="n"/>
      <c r="N1049" s="8">
        <f>IF(AND(L1049&lt;&gt;"",L1049&lt;=TODAY(),I1049&lt;&gt;"RDV"),"🔔 À FAIRE","")</f>
        <v/>
      </c>
      <c r="O1049" s="9">
        <f>IF(B1049="","",IFERROR(TEXT(HOUR(B1049),"00")&amp;"h",LEFT(B1049,2)&amp;"h"))</f>
        <v/>
      </c>
    </row>
    <row r="1050">
      <c r="A1050" s="10" t="n"/>
      <c r="B1050" s="11" t="n"/>
      <c r="F1050" s="12" t="n"/>
      <c r="L1050" s="10" t="n"/>
      <c r="M1050" s="13" t="n"/>
      <c r="N1050" s="8">
        <f>IF(AND(L1050&lt;&gt;"",L1050&lt;=TODAY(),I1050&lt;&gt;"RDV"),"🔔 À FAIRE","")</f>
        <v/>
      </c>
      <c r="O1050" s="9">
        <f>IF(B1050="","",IFERROR(TEXT(HOUR(B1050),"00")&amp;"h",LEFT(B1050,2)&amp;"h"))</f>
        <v/>
      </c>
    </row>
    <row r="1051">
      <c r="A1051" s="10" t="n"/>
      <c r="B1051" s="11" t="n"/>
      <c r="F1051" s="12" t="n"/>
      <c r="L1051" s="10" t="n"/>
      <c r="M1051" s="13" t="n"/>
      <c r="N1051" s="8">
        <f>IF(AND(L1051&lt;&gt;"",L1051&lt;=TODAY(),I1051&lt;&gt;"RDV"),"🔔 À FAIRE","")</f>
        <v/>
      </c>
      <c r="O1051" s="9">
        <f>IF(B1051="","",IFERROR(TEXT(HOUR(B1051),"00")&amp;"h",LEFT(B1051,2)&amp;"h"))</f>
        <v/>
      </c>
    </row>
    <row r="1052">
      <c r="A1052" s="10" t="n"/>
      <c r="B1052" s="11" t="n"/>
      <c r="F1052" s="12" t="n"/>
      <c r="L1052" s="10" t="n"/>
      <c r="M1052" s="13" t="n"/>
      <c r="N1052" s="8">
        <f>IF(AND(L1052&lt;&gt;"",L1052&lt;=TODAY(),I1052&lt;&gt;"RDV"),"🔔 À FAIRE","")</f>
        <v/>
      </c>
      <c r="O1052" s="9">
        <f>IF(B1052="","",IFERROR(TEXT(HOUR(B1052),"00")&amp;"h",LEFT(B1052,2)&amp;"h"))</f>
        <v/>
      </c>
    </row>
    <row r="1053">
      <c r="A1053" s="10" t="n"/>
      <c r="B1053" s="11" t="n"/>
      <c r="F1053" s="12" t="n"/>
      <c r="L1053" s="10" t="n"/>
      <c r="M1053" s="13" t="n"/>
      <c r="N1053" s="8">
        <f>IF(AND(L1053&lt;&gt;"",L1053&lt;=TODAY(),I1053&lt;&gt;"RDV"),"🔔 À FAIRE","")</f>
        <v/>
      </c>
      <c r="O1053" s="9">
        <f>IF(B1053="","",IFERROR(TEXT(HOUR(B1053),"00")&amp;"h",LEFT(B1053,2)&amp;"h"))</f>
        <v/>
      </c>
    </row>
    <row r="1054">
      <c r="A1054" s="10" t="n"/>
      <c r="B1054" s="11" t="n"/>
      <c r="F1054" s="12" t="n"/>
      <c r="L1054" s="10" t="n"/>
      <c r="M1054" s="13" t="n"/>
      <c r="N1054" s="8">
        <f>IF(AND(L1054&lt;&gt;"",L1054&lt;=TODAY(),I1054&lt;&gt;"RDV"),"🔔 À FAIRE","")</f>
        <v/>
      </c>
      <c r="O1054" s="9">
        <f>IF(B1054="","",IFERROR(TEXT(HOUR(B1054),"00")&amp;"h",LEFT(B1054,2)&amp;"h"))</f>
        <v/>
      </c>
    </row>
    <row r="1055">
      <c r="A1055" s="10" t="n"/>
      <c r="B1055" s="11" t="n"/>
      <c r="F1055" s="12" t="n"/>
      <c r="L1055" s="10" t="n"/>
      <c r="M1055" s="13" t="n"/>
      <c r="N1055" s="8">
        <f>IF(AND(L1055&lt;&gt;"",L1055&lt;=TODAY(),I1055&lt;&gt;"RDV"),"🔔 À FAIRE","")</f>
        <v/>
      </c>
      <c r="O1055" s="9">
        <f>IF(B1055="","",IFERROR(TEXT(HOUR(B1055),"00")&amp;"h",LEFT(B1055,2)&amp;"h"))</f>
        <v/>
      </c>
    </row>
    <row r="1056">
      <c r="A1056" s="10" t="n"/>
      <c r="B1056" s="11" t="n"/>
      <c r="F1056" s="12" t="n"/>
      <c r="L1056" s="10" t="n"/>
      <c r="M1056" s="13" t="n"/>
      <c r="N1056" s="8">
        <f>IF(AND(L1056&lt;&gt;"",L1056&lt;=TODAY(),I1056&lt;&gt;"RDV"),"🔔 À FAIRE","")</f>
        <v/>
      </c>
      <c r="O1056" s="9">
        <f>IF(B1056="","",IFERROR(TEXT(HOUR(B1056),"00")&amp;"h",LEFT(B1056,2)&amp;"h"))</f>
        <v/>
      </c>
    </row>
    <row r="1057">
      <c r="A1057" s="10" t="n"/>
      <c r="B1057" s="11" t="n"/>
      <c r="F1057" s="12" t="n"/>
      <c r="L1057" s="10" t="n"/>
      <c r="M1057" s="13" t="n"/>
      <c r="N1057" s="8">
        <f>IF(AND(L1057&lt;&gt;"",L1057&lt;=TODAY(),I1057&lt;&gt;"RDV"),"🔔 À FAIRE","")</f>
        <v/>
      </c>
      <c r="O1057" s="9">
        <f>IF(B1057="","",IFERROR(TEXT(HOUR(B1057),"00")&amp;"h",LEFT(B1057,2)&amp;"h"))</f>
        <v/>
      </c>
    </row>
    <row r="1058">
      <c r="A1058" s="10" t="n"/>
      <c r="B1058" s="11" t="n"/>
      <c r="F1058" s="12" t="n"/>
      <c r="L1058" s="10" t="n"/>
      <c r="M1058" s="13" t="n"/>
      <c r="N1058" s="8">
        <f>IF(AND(L1058&lt;&gt;"",L1058&lt;=TODAY(),I1058&lt;&gt;"RDV"),"🔔 À FAIRE","")</f>
        <v/>
      </c>
      <c r="O1058" s="9">
        <f>IF(B1058="","",IFERROR(TEXT(HOUR(B1058),"00")&amp;"h",LEFT(B1058,2)&amp;"h"))</f>
        <v/>
      </c>
    </row>
    <row r="1059">
      <c r="A1059" s="10" t="n"/>
      <c r="B1059" s="11" t="n"/>
      <c r="F1059" s="12" t="n"/>
      <c r="L1059" s="10" t="n"/>
      <c r="M1059" s="13" t="n"/>
      <c r="N1059" s="8">
        <f>IF(AND(L1059&lt;&gt;"",L1059&lt;=TODAY(),I1059&lt;&gt;"RDV"),"🔔 À FAIRE","")</f>
        <v/>
      </c>
      <c r="O1059" s="9">
        <f>IF(B1059="","",IFERROR(TEXT(HOUR(B1059),"00")&amp;"h",LEFT(B1059,2)&amp;"h"))</f>
        <v/>
      </c>
    </row>
    <row r="1060">
      <c r="A1060" s="10" t="n"/>
      <c r="B1060" s="11" t="n"/>
      <c r="F1060" s="12" t="n"/>
      <c r="L1060" s="10" t="n"/>
      <c r="M1060" s="13" t="n"/>
      <c r="N1060" s="8">
        <f>IF(AND(L1060&lt;&gt;"",L1060&lt;=TODAY(),I1060&lt;&gt;"RDV"),"🔔 À FAIRE","")</f>
        <v/>
      </c>
      <c r="O1060" s="9">
        <f>IF(B1060="","",IFERROR(TEXT(HOUR(B1060),"00")&amp;"h",LEFT(B1060,2)&amp;"h"))</f>
        <v/>
      </c>
    </row>
    <row r="1061">
      <c r="A1061" s="10" t="n"/>
      <c r="B1061" s="11" t="n"/>
      <c r="F1061" s="12" t="n"/>
      <c r="L1061" s="10" t="n"/>
      <c r="M1061" s="13" t="n"/>
      <c r="N1061" s="8">
        <f>IF(AND(L1061&lt;&gt;"",L1061&lt;=TODAY(),I1061&lt;&gt;"RDV"),"🔔 À FAIRE","")</f>
        <v/>
      </c>
      <c r="O1061" s="9">
        <f>IF(B1061="","",IFERROR(TEXT(HOUR(B1061),"00")&amp;"h",LEFT(B1061,2)&amp;"h"))</f>
        <v/>
      </c>
    </row>
    <row r="1062">
      <c r="A1062" s="10" t="n"/>
      <c r="B1062" s="11" t="n"/>
      <c r="F1062" s="12" t="n"/>
      <c r="L1062" s="10" t="n"/>
      <c r="M1062" s="13" t="n"/>
      <c r="N1062" s="8">
        <f>IF(AND(L1062&lt;&gt;"",L1062&lt;=TODAY(),I1062&lt;&gt;"RDV"),"🔔 À FAIRE","")</f>
        <v/>
      </c>
      <c r="O1062" s="9">
        <f>IF(B1062="","",IFERROR(TEXT(HOUR(B1062),"00")&amp;"h",LEFT(B1062,2)&amp;"h"))</f>
        <v/>
      </c>
    </row>
    <row r="1063">
      <c r="A1063" s="10" t="n"/>
      <c r="B1063" s="11" t="n"/>
      <c r="F1063" s="12" t="n"/>
      <c r="L1063" s="10" t="n"/>
      <c r="M1063" s="13" t="n"/>
      <c r="N1063" s="8">
        <f>IF(AND(L1063&lt;&gt;"",L1063&lt;=TODAY(),I1063&lt;&gt;"RDV"),"🔔 À FAIRE","")</f>
        <v/>
      </c>
      <c r="O1063" s="9">
        <f>IF(B1063="","",IFERROR(TEXT(HOUR(B1063),"00")&amp;"h",LEFT(B1063,2)&amp;"h"))</f>
        <v/>
      </c>
    </row>
    <row r="1064">
      <c r="A1064" s="10" t="n"/>
      <c r="B1064" s="11" t="n"/>
      <c r="F1064" s="12" t="n"/>
      <c r="L1064" s="10" t="n"/>
      <c r="M1064" s="13" t="n"/>
      <c r="N1064" s="8">
        <f>IF(AND(L1064&lt;&gt;"",L1064&lt;=TODAY(),I1064&lt;&gt;"RDV"),"🔔 À FAIRE","")</f>
        <v/>
      </c>
      <c r="O1064" s="9">
        <f>IF(B1064="","",IFERROR(TEXT(HOUR(B1064),"00")&amp;"h",LEFT(B1064,2)&amp;"h"))</f>
        <v/>
      </c>
    </row>
    <row r="1065">
      <c r="A1065" s="10" t="n"/>
      <c r="B1065" s="11" t="n"/>
      <c r="F1065" s="12" t="n"/>
      <c r="L1065" s="10" t="n"/>
      <c r="M1065" s="13" t="n"/>
      <c r="N1065" s="8">
        <f>IF(AND(L1065&lt;&gt;"",L1065&lt;=TODAY(),I1065&lt;&gt;"RDV"),"🔔 À FAIRE","")</f>
        <v/>
      </c>
      <c r="O1065" s="9">
        <f>IF(B1065="","",IFERROR(TEXT(HOUR(B1065),"00")&amp;"h",LEFT(B1065,2)&amp;"h"))</f>
        <v/>
      </c>
    </row>
    <row r="1066">
      <c r="A1066" s="10" t="n"/>
      <c r="B1066" s="11" t="n"/>
      <c r="F1066" s="12" t="n"/>
      <c r="L1066" s="10" t="n"/>
      <c r="M1066" s="13" t="n"/>
      <c r="N1066" s="8">
        <f>IF(AND(L1066&lt;&gt;"",L1066&lt;=TODAY(),I1066&lt;&gt;"RDV"),"🔔 À FAIRE","")</f>
        <v/>
      </c>
      <c r="O1066" s="9">
        <f>IF(B1066="","",IFERROR(TEXT(HOUR(B1066),"00")&amp;"h",LEFT(B1066,2)&amp;"h"))</f>
        <v/>
      </c>
    </row>
    <row r="1067">
      <c r="A1067" s="10" t="n"/>
      <c r="B1067" s="11" t="n"/>
      <c r="F1067" s="12" t="n"/>
      <c r="L1067" s="10" t="n"/>
      <c r="M1067" s="13" t="n"/>
      <c r="N1067" s="8">
        <f>IF(AND(L1067&lt;&gt;"",L1067&lt;=TODAY(),I1067&lt;&gt;"RDV"),"🔔 À FAIRE","")</f>
        <v/>
      </c>
      <c r="O1067" s="9">
        <f>IF(B1067="","",IFERROR(TEXT(HOUR(B1067),"00")&amp;"h",LEFT(B1067,2)&amp;"h"))</f>
        <v/>
      </c>
    </row>
    <row r="1068">
      <c r="A1068" s="10" t="n"/>
      <c r="B1068" s="11" t="n"/>
      <c r="F1068" s="12" t="n"/>
      <c r="L1068" s="10" t="n"/>
      <c r="M1068" s="13" t="n"/>
      <c r="N1068" s="8">
        <f>IF(AND(L1068&lt;&gt;"",L1068&lt;=TODAY(),I1068&lt;&gt;"RDV"),"🔔 À FAIRE","")</f>
        <v/>
      </c>
      <c r="O1068" s="9">
        <f>IF(B1068="","",IFERROR(TEXT(HOUR(B1068),"00")&amp;"h",LEFT(B1068,2)&amp;"h"))</f>
        <v/>
      </c>
    </row>
    <row r="1069">
      <c r="A1069" s="10" t="n"/>
      <c r="B1069" s="11" t="n"/>
      <c r="F1069" s="12" t="n"/>
      <c r="L1069" s="10" t="n"/>
      <c r="M1069" s="13" t="n"/>
      <c r="N1069" s="8">
        <f>IF(AND(L1069&lt;&gt;"",L1069&lt;=TODAY(),I1069&lt;&gt;"RDV"),"🔔 À FAIRE","")</f>
        <v/>
      </c>
      <c r="O1069" s="9">
        <f>IF(B1069="","",IFERROR(TEXT(HOUR(B1069),"00")&amp;"h",LEFT(B1069,2)&amp;"h"))</f>
        <v/>
      </c>
    </row>
    <row r="1070">
      <c r="A1070" s="10" t="n"/>
      <c r="B1070" s="11" t="n"/>
      <c r="F1070" s="12" t="n"/>
      <c r="L1070" s="10" t="n"/>
      <c r="M1070" s="13" t="n"/>
      <c r="N1070" s="8">
        <f>IF(AND(L1070&lt;&gt;"",L1070&lt;=TODAY(),I1070&lt;&gt;"RDV"),"🔔 À FAIRE","")</f>
        <v/>
      </c>
      <c r="O1070" s="9">
        <f>IF(B1070="","",IFERROR(TEXT(HOUR(B1070),"00")&amp;"h",LEFT(B1070,2)&amp;"h"))</f>
        <v/>
      </c>
    </row>
    <row r="1071">
      <c r="A1071" s="10" t="n"/>
      <c r="B1071" s="11" t="n"/>
      <c r="F1071" s="12" t="n"/>
      <c r="L1071" s="10" t="n"/>
      <c r="M1071" s="13" t="n"/>
      <c r="N1071" s="8">
        <f>IF(AND(L1071&lt;&gt;"",L1071&lt;=TODAY(),I1071&lt;&gt;"RDV"),"🔔 À FAIRE","")</f>
        <v/>
      </c>
      <c r="O1071" s="9">
        <f>IF(B1071="","",IFERROR(TEXT(HOUR(B1071),"00")&amp;"h",LEFT(B1071,2)&amp;"h"))</f>
        <v/>
      </c>
    </row>
    <row r="1072">
      <c r="A1072" s="10" t="n"/>
      <c r="B1072" s="11" t="n"/>
      <c r="F1072" s="12" t="n"/>
      <c r="L1072" s="10" t="n"/>
      <c r="M1072" s="13" t="n"/>
      <c r="N1072" s="8">
        <f>IF(AND(L1072&lt;&gt;"",L1072&lt;=TODAY(),I1072&lt;&gt;"RDV"),"🔔 À FAIRE","")</f>
        <v/>
      </c>
      <c r="O1072" s="9">
        <f>IF(B1072="","",IFERROR(TEXT(HOUR(B1072),"00")&amp;"h",LEFT(B1072,2)&amp;"h"))</f>
        <v/>
      </c>
    </row>
    <row r="1073">
      <c r="A1073" s="10" t="n"/>
      <c r="B1073" s="11" t="n"/>
      <c r="F1073" s="12" t="n"/>
      <c r="L1073" s="10" t="n"/>
      <c r="M1073" s="13" t="n"/>
      <c r="N1073" s="8">
        <f>IF(AND(L1073&lt;&gt;"",L1073&lt;=TODAY(),I1073&lt;&gt;"RDV"),"🔔 À FAIRE","")</f>
        <v/>
      </c>
      <c r="O1073" s="9">
        <f>IF(B1073="","",IFERROR(TEXT(HOUR(B1073),"00")&amp;"h",LEFT(B1073,2)&amp;"h"))</f>
        <v/>
      </c>
    </row>
    <row r="1074">
      <c r="A1074" s="10" t="n"/>
      <c r="B1074" s="11" t="n"/>
      <c r="F1074" s="12" t="n"/>
      <c r="L1074" s="10" t="n"/>
      <c r="M1074" s="13" t="n"/>
      <c r="N1074" s="8">
        <f>IF(AND(L1074&lt;&gt;"",L1074&lt;=TODAY(),I1074&lt;&gt;"RDV"),"🔔 À FAIRE","")</f>
        <v/>
      </c>
      <c r="O1074" s="9">
        <f>IF(B1074="","",IFERROR(TEXT(HOUR(B1074),"00")&amp;"h",LEFT(B1074,2)&amp;"h"))</f>
        <v/>
      </c>
    </row>
    <row r="1075">
      <c r="A1075" s="10" t="n"/>
      <c r="B1075" s="11" t="n"/>
      <c r="F1075" s="12" t="n"/>
      <c r="L1075" s="10" t="n"/>
      <c r="M1075" s="13" t="n"/>
      <c r="N1075" s="8">
        <f>IF(AND(L1075&lt;&gt;"",L1075&lt;=TODAY(),I1075&lt;&gt;"RDV"),"🔔 À FAIRE","")</f>
        <v/>
      </c>
      <c r="O1075" s="9">
        <f>IF(B1075="","",IFERROR(TEXT(HOUR(B1075),"00")&amp;"h",LEFT(B1075,2)&amp;"h"))</f>
        <v/>
      </c>
    </row>
    <row r="1076">
      <c r="A1076" s="10" t="n"/>
      <c r="B1076" s="11" t="n"/>
      <c r="F1076" s="12" t="n"/>
      <c r="L1076" s="10" t="n"/>
      <c r="M1076" s="13" t="n"/>
      <c r="N1076" s="8">
        <f>IF(AND(L1076&lt;&gt;"",L1076&lt;=TODAY(),I1076&lt;&gt;"RDV"),"🔔 À FAIRE","")</f>
        <v/>
      </c>
      <c r="O1076" s="9">
        <f>IF(B1076="","",IFERROR(TEXT(HOUR(B1076),"00")&amp;"h",LEFT(B1076,2)&amp;"h"))</f>
        <v/>
      </c>
    </row>
    <row r="1077">
      <c r="A1077" s="10" t="n"/>
      <c r="B1077" s="11" t="n"/>
      <c r="F1077" s="12" t="n"/>
      <c r="L1077" s="10" t="n"/>
      <c r="M1077" s="13" t="n"/>
      <c r="N1077" s="8">
        <f>IF(AND(L1077&lt;&gt;"",L1077&lt;=TODAY(),I1077&lt;&gt;"RDV"),"🔔 À FAIRE","")</f>
        <v/>
      </c>
      <c r="O1077" s="9">
        <f>IF(B1077="","",IFERROR(TEXT(HOUR(B1077),"00")&amp;"h",LEFT(B1077,2)&amp;"h"))</f>
        <v/>
      </c>
    </row>
    <row r="1078">
      <c r="A1078" s="10" t="n"/>
      <c r="B1078" s="11" t="n"/>
      <c r="F1078" s="12" t="n"/>
      <c r="L1078" s="10" t="n"/>
      <c r="M1078" s="13" t="n"/>
      <c r="N1078" s="8">
        <f>IF(AND(L1078&lt;&gt;"",L1078&lt;=TODAY(),I1078&lt;&gt;"RDV"),"🔔 À FAIRE","")</f>
        <v/>
      </c>
      <c r="O1078" s="9">
        <f>IF(B1078="","",IFERROR(TEXT(HOUR(B1078),"00")&amp;"h",LEFT(B1078,2)&amp;"h"))</f>
        <v/>
      </c>
    </row>
    <row r="1079">
      <c r="A1079" s="10" t="n"/>
      <c r="B1079" s="11" t="n"/>
      <c r="F1079" s="12" t="n"/>
      <c r="L1079" s="10" t="n"/>
      <c r="M1079" s="13" t="n"/>
      <c r="N1079" s="8">
        <f>IF(AND(L1079&lt;&gt;"",L1079&lt;=TODAY(),I1079&lt;&gt;"RDV"),"🔔 À FAIRE","")</f>
        <v/>
      </c>
      <c r="O1079" s="9">
        <f>IF(B1079="","",IFERROR(TEXT(HOUR(B1079),"00")&amp;"h",LEFT(B1079,2)&amp;"h"))</f>
        <v/>
      </c>
    </row>
    <row r="1080">
      <c r="A1080" s="10" t="n"/>
      <c r="B1080" s="11" t="n"/>
      <c r="F1080" s="12" t="n"/>
      <c r="L1080" s="10" t="n"/>
      <c r="M1080" s="13" t="n"/>
      <c r="N1080" s="8">
        <f>IF(AND(L1080&lt;&gt;"",L1080&lt;=TODAY(),I1080&lt;&gt;"RDV"),"🔔 À FAIRE","")</f>
        <v/>
      </c>
      <c r="O1080" s="9">
        <f>IF(B1080="","",IFERROR(TEXT(HOUR(B1080),"00")&amp;"h",LEFT(B1080,2)&amp;"h"))</f>
        <v/>
      </c>
    </row>
    <row r="1081">
      <c r="A1081" s="10" t="n"/>
      <c r="B1081" s="11" t="n"/>
      <c r="F1081" s="12" t="n"/>
      <c r="L1081" s="10" t="n"/>
      <c r="M1081" s="13" t="n"/>
      <c r="N1081" s="8">
        <f>IF(AND(L1081&lt;&gt;"",L1081&lt;=TODAY(),I1081&lt;&gt;"RDV"),"🔔 À FAIRE","")</f>
        <v/>
      </c>
      <c r="O1081" s="9">
        <f>IF(B1081="","",IFERROR(TEXT(HOUR(B1081),"00")&amp;"h",LEFT(B1081,2)&amp;"h"))</f>
        <v/>
      </c>
    </row>
    <row r="1082">
      <c r="A1082" s="10" t="n"/>
      <c r="B1082" s="11" t="n"/>
      <c r="F1082" s="12" t="n"/>
      <c r="L1082" s="10" t="n"/>
      <c r="M1082" s="13" t="n"/>
      <c r="N1082" s="8">
        <f>IF(AND(L1082&lt;&gt;"",L1082&lt;=TODAY(),I1082&lt;&gt;"RDV"),"🔔 À FAIRE","")</f>
        <v/>
      </c>
      <c r="O1082" s="9">
        <f>IF(B1082="","",IFERROR(TEXT(HOUR(B1082),"00")&amp;"h",LEFT(B1082,2)&amp;"h"))</f>
        <v/>
      </c>
    </row>
    <row r="1083">
      <c r="A1083" s="10" t="n"/>
      <c r="B1083" s="11" t="n"/>
      <c r="F1083" s="12" t="n"/>
      <c r="L1083" s="10" t="n"/>
      <c r="M1083" s="13" t="n"/>
      <c r="N1083" s="8">
        <f>IF(AND(L1083&lt;&gt;"",L1083&lt;=TODAY(),I1083&lt;&gt;"RDV"),"🔔 À FAIRE","")</f>
        <v/>
      </c>
      <c r="O1083" s="9">
        <f>IF(B1083="","",IFERROR(TEXT(HOUR(B1083),"00")&amp;"h",LEFT(B1083,2)&amp;"h"))</f>
        <v/>
      </c>
    </row>
    <row r="1084">
      <c r="A1084" s="10" t="n"/>
      <c r="B1084" s="11" t="n"/>
      <c r="F1084" s="12" t="n"/>
      <c r="L1084" s="10" t="n"/>
      <c r="M1084" s="13" t="n"/>
      <c r="N1084" s="8">
        <f>IF(AND(L1084&lt;&gt;"",L1084&lt;=TODAY(),I1084&lt;&gt;"RDV"),"🔔 À FAIRE","")</f>
        <v/>
      </c>
      <c r="O1084" s="9">
        <f>IF(B1084="","",IFERROR(TEXT(HOUR(B1084),"00")&amp;"h",LEFT(B1084,2)&amp;"h"))</f>
        <v/>
      </c>
    </row>
    <row r="1085">
      <c r="A1085" s="10" t="n"/>
      <c r="B1085" s="11" t="n"/>
      <c r="F1085" s="12" t="n"/>
      <c r="L1085" s="10" t="n"/>
      <c r="M1085" s="13" t="n"/>
      <c r="N1085" s="8">
        <f>IF(AND(L1085&lt;&gt;"",L1085&lt;=TODAY(),I1085&lt;&gt;"RDV"),"🔔 À FAIRE","")</f>
        <v/>
      </c>
      <c r="O1085" s="9">
        <f>IF(B1085="","",IFERROR(TEXT(HOUR(B1085),"00")&amp;"h",LEFT(B1085,2)&amp;"h"))</f>
        <v/>
      </c>
    </row>
    <row r="1086">
      <c r="A1086" s="10" t="n"/>
      <c r="B1086" s="11" t="n"/>
      <c r="F1086" s="12" t="n"/>
      <c r="L1086" s="10" t="n"/>
      <c r="M1086" s="13" t="n"/>
      <c r="N1086" s="8">
        <f>IF(AND(L1086&lt;&gt;"",L1086&lt;=TODAY(),I1086&lt;&gt;"RDV"),"🔔 À FAIRE","")</f>
        <v/>
      </c>
      <c r="O1086" s="9">
        <f>IF(B1086="","",IFERROR(TEXT(HOUR(B1086),"00")&amp;"h",LEFT(B1086,2)&amp;"h"))</f>
        <v/>
      </c>
    </row>
    <row r="1087">
      <c r="A1087" s="10" t="n"/>
      <c r="B1087" s="11" t="n"/>
      <c r="F1087" s="12" t="n"/>
      <c r="L1087" s="10" t="n"/>
      <c r="M1087" s="13" t="n"/>
      <c r="N1087" s="8">
        <f>IF(AND(L1087&lt;&gt;"",L1087&lt;=TODAY(),I1087&lt;&gt;"RDV"),"🔔 À FAIRE","")</f>
        <v/>
      </c>
      <c r="O1087" s="9">
        <f>IF(B1087="","",IFERROR(TEXT(HOUR(B1087),"00")&amp;"h",LEFT(B1087,2)&amp;"h"))</f>
        <v/>
      </c>
    </row>
    <row r="1088">
      <c r="A1088" s="10" t="n"/>
      <c r="B1088" s="11" t="n"/>
      <c r="F1088" s="12" t="n"/>
      <c r="L1088" s="10" t="n"/>
      <c r="M1088" s="13" t="n"/>
      <c r="N1088" s="8">
        <f>IF(AND(L1088&lt;&gt;"",L1088&lt;=TODAY(),I1088&lt;&gt;"RDV"),"🔔 À FAIRE","")</f>
        <v/>
      </c>
      <c r="O1088" s="9">
        <f>IF(B1088="","",IFERROR(TEXT(HOUR(B1088),"00")&amp;"h",LEFT(B1088,2)&amp;"h"))</f>
        <v/>
      </c>
    </row>
    <row r="1089">
      <c r="A1089" s="10" t="n"/>
      <c r="B1089" s="11" t="n"/>
      <c r="F1089" s="12" t="n"/>
      <c r="L1089" s="10" t="n"/>
      <c r="M1089" s="13" t="n"/>
      <c r="N1089" s="8">
        <f>IF(AND(L1089&lt;&gt;"",L1089&lt;=TODAY(),I1089&lt;&gt;"RDV"),"🔔 À FAIRE","")</f>
        <v/>
      </c>
      <c r="O1089" s="9">
        <f>IF(B1089="","",IFERROR(TEXT(HOUR(B1089),"00")&amp;"h",LEFT(B1089,2)&amp;"h"))</f>
        <v/>
      </c>
    </row>
    <row r="1090">
      <c r="A1090" s="10" t="n"/>
      <c r="B1090" s="11" t="n"/>
      <c r="F1090" s="12" t="n"/>
      <c r="L1090" s="10" t="n"/>
      <c r="M1090" s="13" t="n"/>
      <c r="N1090" s="8">
        <f>IF(AND(L1090&lt;&gt;"",L1090&lt;=TODAY(),I1090&lt;&gt;"RDV"),"🔔 À FAIRE","")</f>
        <v/>
      </c>
      <c r="O1090" s="9">
        <f>IF(B1090="","",IFERROR(TEXT(HOUR(B1090),"00")&amp;"h",LEFT(B1090,2)&amp;"h"))</f>
        <v/>
      </c>
    </row>
    <row r="1091">
      <c r="A1091" s="10" t="n"/>
      <c r="B1091" s="11" t="n"/>
      <c r="F1091" s="12" t="n"/>
      <c r="L1091" s="10" t="n"/>
      <c r="M1091" s="13" t="n"/>
      <c r="N1091" s="8">
        <f>IF(AND(L1091&lt;&gt;"",L1091&lt;=TODAY(),I1091&lt;&gt;"RDV"),"🔔 À FAIRE","")</f>
        <v/>
      </c>
      <c r="O1091" s="9">
        <f>IF(B1091="","",IFERROR(TEXT(HOUR(B1091),"00")&amp;"h",LEFT(B1091,2)&amp;"h"))</f>
        <v/>
      </c>
    </row>
    <row r="1092">
      <c r="A1092" s="10" t="n"/>
      <c r="B1092" s="11" t="n"/>
      <c r="F1092" s="12" t="n"/>
      <c r="L1092" s="10" t="n"/>
      <c r="M1092" s="13" t="n"/>
      <c r="N1092" s="8">
        <f>IF(AND(L1092&lt;&gt;"",L1092&lt;=TODAY(),I1092&lt;&gt;"RDV"),"🔔 À FAIRE","")</f>
        <v/>
      </c>
      <c r="O1092" s="9">
        <f>IF(B1092="","",IFERROR(TEXT(HOUR(B1092),"00")&amp;"h",LEFT(B1092,2)&amp;"h"))</f>
        <v/>
      </c>
    </row>
    <row r="1093">
      <c r="A1093" s="10" t="n"/>
      <c r="B1093" s="11" t="n"/>
      <c r="F1093" s="12" t="n"/>
      <c r="L1093" s="10" t="n"/>
      <c r="M1093" s="13" t="n"/>
      <c r="N1093" s="8">
        <f>IF(AND(L1093&lt;&gt;"",L1093&lt;=TODAY(),I1093&lt;&gt;"RDV"),"🔔 À FAIRE","")</f>
        <v/>
      </c>
      <c r="O1093" s="9">
        <f>IF(B1093="","",IFERROR(TEXT(HOUR(B1093),"00")&amp;"h",LEFT(B1093,2)&amp;"h"))</f>
        <v/>
      </c>
    </row>
    <row r="1094">
      <c r="A1094" s="10" t="n"/>
      <c r="B1094" s="11" t="n"/>
      <c r="F1094" s="12" t="n"/>
      <c r="L1094" s="10" t="n"/>
      <c r="M1094" s="13" t="n"/>
      <c r="N1094" s="8">
        <f>IF(AND(L1094&lt;&gt;"",L1094&lt;=TODAY(),I1094&lt;&gt;"RDV"),"🔔 À FAIRE","")</f>
        <v/>
      </c>
      <c r="O1094" s="9">
        <f>IF(B1094="","",IFERROR(TEXT(HOUR(B1094),"00")&amp;"h",LEFT(B1094,2)&amp;"h"))</f>
        <v/>
      </c>
    </row>
    <row r="1095">
      <c r="A1095" s="10" t="n"/>
      <c r="B1095" s="11" t="n"/>
      <c r="F1095" s="12" t="n"/>
      <c r="L1095" s="10" t="n"/>
      <c r="M1095" s="13" t="n"/>
      <c r="N1095" s="8">
        <f>IF(AND(L1095&lt;&gt;"",L1095&lt;=TODAY(),I1095&lt;&gt;"RDV"),"🔔 À FAIRE","")</f>
        <v/>
      </c>
      <c r="O1095" s="9">
        <f>IF(B1095="","",IFERROR(TEXT(HOUR(B1095),"00")&amp;"h",LEFT(B1095,2)&amp;"h"))</f>
        <v/>
      </c>
    </row>
    <row r="1096">
      <c r="A1096" s="10" t="n"/>
      <c r="B1096" s="11" t="n"/>
      <c r="F1096" s="12" t="n"/>
      <c r="L1096" s="10" t="n"/>
      <c r="M1096" s="13" t="n"/>
      <c r="N1096" s="8">
        <f>IF(AND(L1096&lt;&gt;"",L1096&lt;=TODAY(),I1096&lt;&gt;"RDV"),"🔔 À FAIRE","")</f>
        <v/>
      </c>
      <c r="O1096" s="9">
        <f>IF(B1096="","",IFERROR(TEXT(HOUR(B1096),"00")&amp;"h",LEFT(B1096,2)&amp;"h"))</f>
        <v/>
      </c>
    </row>
    <row r="1097">
      <c r="A1097" s="10" t="n"/>
      <c r="B1097" s="11" t="n"/>
      <c r="F1097" s="12" t="n"/>
      <c r="L1097" s="10" t="n"/>
      <c r="M1097" s="13" t="n"/>
      <c r="N1097" s="8">
        <f>IF(AND(L1097&lt;&gt;"",L1097&lt;=TODAY(),I1097&lt;&gt;"RDV"),"🔔 À FAIRE","")</f>
        <v/>
      </c>
      <c r="O1097" s="9">
        <f>IF(B1097="","",IFERROR(TEXT(HOUR(B1097),"00")&amp;"h",LEFT(B1097,2)&amp;"h"))</f>
        <v/>
      </c>
    </row>
    <row r="1098">
      <c r="A1098" s="10" t="n"/>
      <c r="B1098" s="11" t="n"/>
      <c r="F1098" s="12" t="n"/>
      <c r="L1098" s="10" t="n"/>
      <c r="M1098" s="13" t="n"/>
      <c r="N1098" s="8">
        <f>IF(AND(L1098&lt;&gt;"",L1098&lt;=TODAY(),I1098&lt;&gt;"RDV"),"🔔 À FAIRE","")</f>
        <v/>
      </c>
      <c r="O1098" s="9">
        <f>IF(B1098="","",IFERROR(TEXT(HOUR(B1098),"00")&amp;"h",LEFT(B1098,2)&amp;"h"))</f>
        <v/>
      </c>
    </row>
    <row r="1099">
      <c r="A1099" s="10" t="n"/>
      <c r="B1099" s="11" t="n"/>
      <c r="F1099" s="12" t="n"/>
      <c r="L1099" s="10" t="n"/>
      <c r="M1099" s="13" t="n"/>
      <c r="N1099" s="8">
        <f>IF(AND(L1099&lt;&gt;"",L1099&lt;=TODAY(),I1099&lt;&gt;"RDV"),"🔔 À FAIRE","")</f>
        <v/>
      </c>
      <c r="O1099" s="9">
        <f>IF(B1099="","",IFERROR(TEXT(HOUR(B1099),"00")&amp;"h",LEFT(B1099,2)&amp;"h"))</f>
        <v/>
      </c>
    </row>
    <row r="1100">
      <c r="A1100" s="10" t="n"/>
      <c r="B1100" s="11" t="n"/>
      <c r="F1100" s="12" t="n"/>
      <c r="L1100" s="10" t="n"/>
      <c r="M1100" s="13" t="n"/>
      <c r="N1100" s="8">
        <f>IF(AND(L1100&lt;&gt;"",L1100&lt;=TODAY(),I1100&lt;&gt;"RDV"),"🔔 À FAIRE","")</f>
        <v/>
      </c>
      <c r="O1100" s="9">
        <f>IF(B1100="","",IFERROR(TEXT(HOUR(B1100),"00")&amp;"h",LEFT(B1100,2)&amp;"h"))</f>
        <v/>
      </c>
    </row>
    <row r="1101">
      <c r="A1101" s="10" t="n"/>
      <c r="B1101" s="11" t="n"/>
      <c r="F1101" s="12" t="n"/>
      <c r="L1101" s="10" t="n"/>
      <c r="M1101" s="13" t="n"/>
      <c r="N1101" s="8">
        <f>IF(AND(L1101&lt;&gt;"",L1101&lt;=TODAY(),I1101&lt;&gt;"RDV"),"🔔 À FAIRE","")</f>
        <v/>
      </c>
      <c r="O1101" s="9">
        <f>IF(B1101="","",IFERROR(TEXT(HOUR(B1101),"00")&amp;"h",LEFT(B1101,2)&amp;"h"))</f>
        <v/>
      </c>
    </row>
    <row r="1102">
      <c r="A1102" s="10" t="n"/>
      <c r="B1102" s="11" t="n"/>
      <c r="F1102" s="12" t="n"/>
      <c r="L1102" s="10" t="n"/>
      <c r="M1102" s="13" t="n"/>
      <c r="N1102" s="8">
        <f>IF(AND(L1102&lt;&gt;"",L1102&lt;=TODAY(),I1102&lt;&gt;"RDV"),"🔔 À FAIRE","")</f>
        <v/>
      </c>
      <c r="O1102" s="9">
        <f>IF(B1102="","",IFERROR(TEXT(HOUR(B1102),"00")&amp;"h",LEFT(B1102,2)&amp;"h"))</f>
        <v/>
      </c>
    </row>
    <row r="1103">
      <c r="A1103" s="10" t="n"/>
      <c r="B1103" s="11" t="n"/>
      <c r="F1103" s="12" t="n"/>
      <c r="L1103" s="10" t="n"/>
      <c r="M1103" s="13" t="n"/>
      <c r="N1103" s="8">
        <f>IF(AND(L1103&lt;&gt;"",L1103&lt;=TODAY(),I1103&lt;&gt;"RDV"),"🔔 À FAIRE","")</f>
        <v/>
      </c>
      <c r="O1103" s="9">
        <f>IF(B1103="","",IFERROR(TEXT(HOUR(B1103),"00")&amp;"h",LEFT(B1103,2)&amp;"h"))</f>
        <v/>
      </c>
    </row>
    <row r="1104">
      <c r="A1104" s="10" t="n"/>
      <c r="B1104" s="11" t="n"/>
      <c r="F1104" s="12" t="n"/>
      <c r="L1104" s="10" t="n"/>
      <c r="M1104" s="13" t="n"/>
      <c r="N1104" s="8">
        <f>IF(AND(L1104&lt;&gt;"",L1104&lt;=TODAY(),I1104&lt;&gt;"RDV"),"🔔 À FAIRE","")</f>
        <v/>
      </c>
      <c r="O1104" s="9">
        <f>IF(B1104="","",IFERROR(TEXT(HOUR(B1104),"00")&amp;"h",LEFT(B1104,2)&amp;"h"))</f>
        <v/>
      </c>
    </row>
    <row r="1105">
      <c r="A1105" s="10" t="n"/>
      <c r="B1105" s="11" t="n"/>
      <c r="F1105" s="12" t="n"/>
      <c r="L1105" s="10" t="n"/>
      <c r="M1105" s="13" t="n"/>
      <c r="N1105" s="8">
        <f>IF(AND(L1105&lt;&gt;"",L1105&lt;=TODAY(),I1105&lt;&gt;"RDV"),"🔔 À FAIRE","")</f>
        <v/>
      </c>
      <c r="O1105" s="9">
        <f>IF(B1105="","",IFERROR(TEXT(HOUR(B1105),"00")&amp;"h",LEFT(B1105,2)&amp;"h"))</f>
        <v/>
      </c>
    </row>
    <row r="1106">
      <c r="A1106" s="10" t="n"/>
      <c r="B1106" s="11" t="n"/>
      <c r="F1106" s="12" t="n"/>
      <c r="L1106" s="10" t="n"/>
      <c r="M1106" s="13" t="n"/>
      <c r="N1106" s="8">
        <f>IF(AND(L1106&lt;&gt;"",L1106&lt;=TODAY(),I1106&lt;&gt;"RDV"),"🔔 À FAIRE","")</f>
        <v/>
      </c>
      <c r="O1106" s="9">
        <f>IF(B1106="","",IFERROR(TEXT(HOUR(B1106),"00")&amp;"h",LEFT(B1106,2)&amp;"h"))</f>
        <v/>
      </c>
    </row>
    <row r="1107">
      <c r="A1107" s="10" t="n"/>
      <c r="B1107" s="11" t="n"/>
      <c r="F1107" s="12" t="n"/>
      <c r="L1107" s="10" t="n"/>
      <c r="M1107" s="13" t="n"/>
      <c r="N1107" s="8">
        <f>IF(AND(L1107&lt;&gt;"",L1107&lt;=TODAY(),I1107&lt;&gt;"RDV"),"🔔 À FAIRE","")</f>
        <v/>
      </c>
      <c r="O1107" s="9">
        <f>IF(B1107="","",IFERROR(TEXT(HOUR(B1107),"00")&amp;"h",LEFT(B1107,2)&amp;"h"))</f>
        <v/>
      </c>
    </row>
    <row r="1108">
      <c r="A1108" s="10" t="n"/>
      <c r="B1108" s="11" t="n"/>
      <c r="F1108" s="12" t="n"/>
      <c r="L1108" s="10" t="n"/>
      <c r="M1108" s="13" t="n"/>
      <c r="N1108" s="8">
        <f>IF(AND(L1108&lt;&gt;"",L1108&lt;=TODAY(),I1108&lt;&gt;"RDV"),"🔔 À FAIRE","")</f>
        <v/>
      </c>
      <c r="O1108" s="9">
        <f>IF(B1108="","",IFERROR(TEXT(HOUR(B1108),"00")&amp;"h",LEFT(B1108,2)&amp;"h"))</f>
        <v/>
      </c>
    </row>
    <row r="1109">
      <c r="A1109" s="10" t="n"/>
      <c r="B1109" s="11" t="n"/>
      <c r="F1109" s="12" t="n"/>
      <c r="L1109" s="10" t="n"/>
      <c r="M1109" s="13" t="n"/>
      <c r="N1109" s="8">
        <f>IF(AND(L1109&lt;&gt;"",L1109&lt;=TODAY(),I1109&lt;&gt;"RDV"),"🔔 À FAIRE","")</f>
        <v/>
      </c>
      <c r="O1109" s="9">
        <f>IF(B1109="","",IFERROR(TEXT(HOUR(B1109),"00")&amp;"h",LEFT(B1109,2)&amp;"h"))</f>
        <v/>
      </c>
    </row>
    <row r="1110">
      <c r="A1110" s="10" t="n"/>
      <c r="B1110" s="11" t="n"/>
      <c r="F1110" s="12" t="n"/>
      <c r="L1110" s="10" t="n"/>
      <c r="M1110" s="13" t="n"/>
      <c r="N1110" s="8">
        <f>IF(AND(L1110&lt;&gt;"",L1110&lt;=TODAY(),I1110&lt;&gt;"RDV"),"🔔 À FAIRE","")</f>
        <v/>
      </c>
      <c r="O1110" s="9">
        <f>IF(B1110="","",IFERROR(TEXT(HOUR(B1110),"00")&amp;"h",LEFT(B1110,2)&amp;"h"))</f>
        <v/>
      </c>
    </row>
    <row r="1111">
      <c r="A1111" s="10" t="n"/>
      <c r="B1111" s="11" t="n"/>
      <c r="F1111" s="12" t="n"/>
      <c r="L1111" s="10" t="n"/>
      <c r="M1111" s="13" t="n"/>
      <c r="N1111" s="8">
        <f>IF(AND(L1111&lt;&gt;"",L1111&lt;=TODAY(),I1111&lt;&gt;"RDV"),"🔔 À FAIRE","")</f>
        <v/>
      </c>
      <c r="O1111" s="9">
        <f>IF(B1111="","",IFERROR(TEXT(HOUR(B1111),"00")&amp;"h",LEFT(B1111,2)&amp;"h"))</f>
        <v/>
      </c>
    </row>
    <row r="1112">
      <c r="A1112" s="10" t="n"/>
      <c r="B1112" s="11" t="n"/>
      <c r="F1112" s="12" t="n"/>
      <c r="L1112" s="10" t="n"/>
      <c r="M1112" s="13" t="n"/>
      <c r="N1112" s="8">
        <f>IF(AND(L1112&lt;&gt;"",L1112&lt;=TODAY(),I1112&lt;&gt;"RDV"),"🔔 À FAIRE","")</f>
        <v/>
      </c>
      <c r="O1112" s="9">
        <f>IF(B1112="","",IFERROR(TEXT(HOUR(B1112),"00")&amp;"h",LEFT(B1112,2)&amp;"h"))</f>
        <v/>
      </c>
    </row>
    <row r="1113">
      <c r="A1113" s="10" t="n"/>
      <c r="B1113" s="11" t="n"/>
      <c r="F1113" s="12" t="n"/>
      <c r="L1113" s="10" t="n"/>
      <c r="M1113" s="13" t="n"/>
      <c r="N1113" s="8">
        <f>IF(AND(L1113&lt;&gt;"",L1113&lt;=TODAY(),I1113&lt;&gt;"RDV"),"🔔 À FAIRE","")</f>
        <v/>
      </c>
      <c r="O1113" s="9">
        <f>IF(B1113="","",IFERROR(TEXT(HOUR(B1113),"00")&amp;"h",LEFT(B1113,2)&amp;"h"))</f>
        <v/>
      </c>
    </row>
    <row r="1114">
      <c r="A1114" s="10" t="n"/>
      <c r="B1114" s="11" t="n"/>
      <c r="F1114" s="12" t="n"/>
      <c r="L1114" s="10" t="n"/>
      <c r="M1114" s="13" t="n"/>
      <c r="N1114" s="8">
        <f>IF(AND(L1114&lt;&gt;"",L1114&lt;=TODAY(),I1114&lt;&gt;"RDV"),"🔔 À FAIRE","")</f>
        <v/>
      </c>
      <c r="O1114" s="9">
        <f>IF(B1114="","",IFERROR(TEXT(HOUR(B1114),"00")&amp;"h",LEFT(B1114,2)&amp;"h"))</f>
        <v/>
      </c>
    </row>
    <row r="1115">
      <c r="A1115" s="10" t="n"/>
      <c r="B1115" s="11" t="n"/>
      <c r="F1115" s="12" t="n"/>
      <c r="L1115" s="10" t="n"/>
      <c r="M1115" s="13" t="n"/>
      <c r="N1115" s="8">
        <f>IF(AND(L1115&lt;&gt;"",L1115&lt;=TODAY(),I1115&lt;&gt;"RDV"),"🔔 À FAIRE","")</f>
        <v/>
      </c>
      <c r="O1115" s="9">
        <f>IF(B1115="","",IFERROR(TEXT(HOUR(B1115),"00")&amp;"h",LEFT(B1115,2)&amp;"h"))</f>
        <v/>
      </c>
    </row>
    <row r="1116">
      <c r="A1116" s="10" t="n"/>
      <c r="B1116" s="11" t="n"/>
      <c r="F1116" s="12" t="n"/>
      <c r="L1116" s="10" t="n"/>
      <c r="M1116" s="13" t="n"/>
      <c r="N1116" s="8">
        <f>IF(AND(L1116&lt;&gt;"",L1116&lt;=TODAY(),I1116&lt;&gt;"RDV"),"🔔 À FAIRE","")</f>
        <v/>
      </c>
      <c r="O1116" s="9">
        <f>IF(B1116="","",IFERROR(TEXT(HOUR(B1116),"00")&amp;"h",LEFT(B1116,2)&amp;"h"))</f>
        <v/>
      </c>
    </row>
    <row r="1117">
      <c r="A1117" s="10" t="n"/>
      <c r="B1117" s="11" t="n"/>
      <c r="F1117" s="12" t="n"/>
      <c r="L1117" s="10" t="n"/>
      <c r="M1117" s="13" t="n"/>
      <c r="N1117" s="8">
        <f>IF(AND(L1117&lt;&gt;"",L1117&lt;=TODAY(),I1117&lt;&gt;"RDV"),"🔔 À FAIRE","")</f>
        <v/>
      </c>
      <c r="O1117" s="9">
        <f>IF(B1117="","",IFERROR(TEXT(HOUR(B1117),"00")&amp;"h",LEFT(B1117,2)&amp;"h"))</f>
        <v/>
      </c>
    </row>
    <row r="1118">
      <c r="A1118" s="10" t="n"/>
      <c r="B1118" s="11" t="n"/>
      <c r="F1118" s="12" t="n"/>
      <c r="L1118" s="10" t="n"/>
      <c r="M1118" s="13" t="n"/>
      <c r="N1118" s="8">
        <f>IF(AND(L1118&lt;&gt;"",L1118&lt;=TODAY(),I1118&lt;&gt;"RDV"),"🔔 À FAIRE","")</f>
        <v/>
      </c>
      <c r="O1118" s="9">
        <f>IF(B1118="","",IFERROR(TEXT(HOUR(B1118),"00")&amp;"h",LEFT(B1118,2)&amp;"h"))</f>
        <v/>
      </c>
    </row>
    <row r="1119">
      <c r="A1119" s="10" t="n"/>
      <c r="B1119" s="11" t="n"/>
      <c r="F1119" s="12" t="n"/>
      <c r="L1119" s="10" t="n"/>
      <c r="M1119" s="13" t="n"/>
      <c r="N1119" s="8">
        <f>IF(AND(L1119&lt;&gt;"",L1119&lt;=TODAY(),I1119&lt;&gt;"RDV"),"🔔 À FAIRE","")</f>
        <v/>
      </c>
      <c r="O1119" s="9">
        <f>IF(B1119="","",IFERROR(TEXT(HOUR(B1119),"00")&amp;"h",LEFT(B1119,2)&amp;"h"))</f>
        <v/>
      </c>
    </row>
    <row r="1120">
      <c r="A1120" s="10" t="n"/>
      <c r="B1120" s="11" t="n"/>
      <c r="F1120" s="12" t="n"/>
      <c r="L1120" s="10" t="n"/>
      <c r="M1120" s="13" t="n"/>
      <c r="N1120" s="8">
        <f>IF(AND(L1120&lt;&gt;"",L1120&lt;=TODAY(),I1120&lt;&gt;"RDV"),"🔔 À FAIRE","")</f>
        <v/>
      </c>
      <c r="O1120" s="9">
        <f>IF(B1120="","",IFERROR(TEXT(HOUR(B1120),"00")&amp;"h",LEFT(B1120,2)&amp;"h"))</f>
        <v/>
      </c>
    </row>
    <row r="1121">
      <c r="A1121" s="10" t="n"/>
      <c r="B1121" s="11" t="n"/>
      <c r="F1121" s="12" t="n"/>
      <c r="L1121" s="10" t="n"/>
      <c r="M1121" s="13" t="n"/>
      <c r="N1121" s="8">
        <f>IF(AND(L1121&lt;&gt;"",L1121&lt;=TODAY(),I1121&lt;&gt;"RDV"),"🔔 À FAIRE","")</f>
        <v/>
      </c>
      <c r="O1121" s="9">
        <f>IF(B1121="","",IFERROR(TEXT(HOUR(B1121),"00")&amp;"h",LEFT(B1121,2)&amp;"h"))</f>
        <v/>
      </c>
    </row>
    <row r="1122">
      <c r="A1122" s="10" t="n"/>
      <c r="B1122" s="11" t="n"/>
      <c r="F1122" s="12" t="n"/>
      <c r="L1122" s="10" t="n"/>
      <c r="M1122" s="13" t="n"/>
      <c r="N1122" s="8">
        <f>IF(AND(L1122&lt;&gt;"",L1122&lt;=TODAY(),I1122&lt;&gt;"RDV"),"🔔 À FAIRE","")</f>
        <v/>
      </c>
      <c r="O1122" s="9">
        <f>IF(B1122="","",IFERROR(TEXT(HOUR(B1122),"00")&amp;"h",LEFT(B1122,2)&amp;"h"))</f>
        <v/>
      </c>
    </row>
    <row r="1123">
      <c r="A1123" s="10" t="n"/>
      <c r="B1123" s="11" t="n"/>
      <c r="F1123" s="12" t="n"/>
      <c r="L1123" s="10" t="n"/>
      <c r="M1123" s="13" t="n"/>
      <c r="N1123" s="8">
        <f>IF(AND(L1123&lt;&gt;"",L1123&lt;=TODAY(),I1123&lt;&gt;"RDV"),"🔔 À FAIRE","")</f>
        <v/>
      </c>
      <c r="O1123" s="9">
        <f>IF(B1123="","",IFERROR(TEXT(HOUR(B1123),"00")&amp;"h",LEFT(B1123,2)&amp;"h"))</f>
        <v/>
      </c>
    </row>
    <row r="1124">
      <c r="A1124" s="10" t="n"/>
      <c r="B1124" s="11" t="n"/>
      <c r="F1124" s="12" t="n"/>
      <c r="L1124" s="10" t="n"/>
      <c r="M1124" s="13" t="n"/>
      <c r="N1124" s="8">
        <f>IF(AND(L1124&lt;&gt;"",L1124&lt;=TODAY(),I1124&lt;&gt;"RDV"),"🔔 À FAIRE","")</f>
        <v/>
      </c>
      <c r="O1124" s="9">
        <f>IF(B1124="","",IFERROR(TEXT(HOUR(B1124),"00")&amp;"h",LEFT(B1124,2)&amp;"h"))</f>
        <v/>
      </c>
    </row>
    <row r="1125">
      <c r="A1125" s="10" t="n"/>
      <c r="B1125" s="11" t="n"/>
      <c r="F1125" s="12" t="n"/>
      <c r="L1125" s="10" t="n"/>
      <c r="M1125" s="13" t="n"/>
      <c r="N1125" s="8">
        <f>IF(AND(L1125&lt;&gt;"",L1125&lt;=TODAY(),I1125&lt;&gt;"RDV"),"🔔 À FAIRE","")</f>
        <v/>
      </c>
      <c r="O1125" s="9">
        <f>IF(B1125="","",IFERROR(TEXT(HOUR(B1125),"00")&amp;"h",LEFT(B1125,2)&amp;"h"))</f>
        <v/>
      </c>
    </row>
    <row r="1126">
      <c r="A1126" s="10" t="n"/>
      <c r="B1126" s="11" t="n"/>
      <c r="F1126" s="12" t="n"/>
      <c r="L1126" s="10" t="n"/>
      <c r="M1126" s="13" t="n"/>
      <c r="N1126" s="8">
        <f>IF(AND(L1126&lt;&gt;"",L1126&lt;=TODAY(),I1126&lt;&gt;"RDV"),"🔔 À FAIRE","")</f>
        <v/>
      </c>
      <c r="O1126" s="9">
        <f>IF(B1126="","",IFERROR(TEXT(HOUR(B1126),"00")&amp;"h",LEFT(B1126,2)&amp;"h"))</f>
        <v/>
      </c>
    </row>
    <row r="1127">
      <c r="A1127" s="10" t="n"/>
      <c r="B1127" s="11" t="n"/>
      <c r="F1127" s="12" t="n"/>
      <c r="L1127" s="10" t="n"/>
      <c r="M1127" s="13" t="n"/>
      <c r="N1127" s="8">
        <f>IF(AND(L1127&lt;&gt;"",L1127&lt;=TODAY(),I1127&lt;&gt;"RDV"),"🔔 À FAIRE","")</f>
        <v/>
      </c>
      <c r="O1127" s="9">
        <f>IF(B1127="","",IFERROR(TEXT(HOUR(B1127),"00")&amp;"h",LEFT(B1127,2)&amp;"h"))</f>
        <v/>
      </c>
    </row>
    <row r="1128">
      <c r="A1128" s="10" t="n"/>
      <c r="B1128" s="11" t="n"/>
      <c r="F1128" s="12" t="n"/>
      <c r="L1128" s="10" t="n"/>
      <c r="M1128" s="13" t="n"/>
      <c r="N1128" s="8">
        <f>IF(AND(L1128&lt;&gt;"",L1128&lt;=TODAY(),I1128&lt;&gt;"RDV"),"🔔 À FAIRE","")</f>
        <v/>
      </c>
      <c r="O1128" s="9">
        <f>IF(B1128="","",IFERROR(TEXT(HOUR(B1128),"00")&amp;"h",LEFT(B1128,2)&amp;"h"))</f>
        <v/>
      </c>
    </row>
    <row r="1129">
      <c r="A1129" s="10" t="n"/>
      <c r="B1129" s="11" t="n"/>
      <c r="F1129" s="12" t="n"/>
      <c r="L1129" s="10" t="n"/>
      <c r="M1129" s="13" t="n"/>
      <c r="N1129" s="8">
        <f>IF(AND(L1129&lt;&gt;"",L1129&lt;=TODAY(),I1129&lt;&gt;"RDV"),"🔔 À FAIRE","")</f>
        <v/>
      </c>
      <c r="O1129" s="9">
        <f>IF(B1129="","",IFERROR(TEXT(HOUR(B1129),"00")&amp;"h",LEFT(B1129,2)&amp;"h"))</f>
        <v/>
      </c>
    </row>
    <row r="1130">
      <c r="A1130" s="10" t="n"/>
      <c r="B1130" s="11" t="n"/>
      <c r="F1130" s="12" t="n"/>
      <c r="L1130" s="10" t="n"/>
      <c r="M1130" s="13" t="n"/>
      <c r="N1130" s="8">
        <f>IF(AND(L1130&lt;&gt;"",L1130&lt;=TODAY(),I1130&lt;&gt;"RDV"),"🔔 À FAIRE","")</f>
        <v/>
      </c>
      <c r="O1130" s="9">
        <f>IF(B1130="","",IFERROR(TEXT(HOUR(B1130),"00")&amp;"h",LEFT(B1130,2)&amp;"h"))</f>
        <v/>
      </c>
    </row>
    <row r="1131">
      <c r="A1131" s="10" t="n"/>
      <c r="B1131" s="11" t="n"/>
      <c r="F1131" s="12" t="n"/>
      <c r="L1131" s="10" t="n"/>
      <c r="M1131" s="13" t="n"/>
      <c r="N1131" s="8">
        <f>IF(AND(L1131&lt;&gt;"",L1131&lt;=TODAY(),I1131&lt;&gt;"RDV"),"🔔 À FAIRE","")</f>
        <v/>
      </c>
      <c r="O1131" s="9">
        <f>IF(B1131="","",IFERROR(TEXT(HOUR(B1131),"00")&amp;"h",LEFT(B1131,2)&amp;"h"))</f>
        <v/>
      </c>
    </row>
    <row r="1132">
      <c r="A1132" s="10" t="n"/>
      <c r="B1132" s="11" t="n"/>
      <c r="F1132" s="12" t="n"/>
      <c r="L1132" s="10" t="n"/>
      <c r="M1132" s="13" t="n"/>
      <c r="N1132" s="8">
        <f>IF(AND(L1132&lt;&gt;"",L1132&lt;=TODAY(),I1132&lt;&gt;"RDV"),"🔔 À FAIRE","")</f>
        <v/>
      </c>
      <c r="O1132" s="9">
        <f>IF(B1132="","",IFERROR(TEXT(HOUR(B1132),"00")&amp;"h",LEFT(B1132,2)&amp;"h"))</f>
        <v/>
      </c>
    </row>
    <row r="1133">
      <c r="A1133" s="10" t="n"/>
      <c r="B1133" s="11" t="n"/>
      <c r="F1133" s="12" t="n"/>
      <c r="L1133" s="10" t="n"/>
      <c r="M1133" s="13" t="n"/>
      <c r="N1133" s="8">
        <f>IF(AND(L1133&lt;&gt;"",L1133&lt;=TODAY(),I1133&lt;&gt;"RDV"),"🔔 À FAIRE","")</f>
        <v/>
      </c>
      <c r="O1133" s="9">
        <f>IF(B1133="","",IFERROR(TEXT(HOUR(B1133),"00")&amp;"h",LEFT(B1133,2)&amp;"h"))</f>
        <v/>
      </c>
    </row>
    <row r="1134">
      <c r="A1134" s="10" t="n"/>
      <c r="B1134" s="11" t="n"/>
      <c r="F1134" s="12" t="n"/>
      <c r="L1134" s="10" t="n"/>
      <c r="M1134" s="13" t="n"/>
      <c r="N1134" s="8">
        <f>IF(AND(L1134&lt;&gt;"",L1134&lt;=TODAY(),I1134&lt;&gt;"RDV"),"🔔 À FAIRE","")</f>
        <v/>
      </c>
      <c r="O1134" s="9">
        <f>IF(B1134="","",IFERROR(TEXT(HOUR(B1134),"00")&amp;"h",LEFT(B1134,2)&amp;"h"))</f>
        <v/>
      </c>
    </row>
    <row r="1135">
      <c r="A1135" s="10" t="n"/>
      <c r="B1135" s="11" t="n"/>
      <c r="F1135" s="12" t="n"/>
      <c r="L1135" s="10" t="n"/>
      <c r="M1135" s="13" t="n"/>
      <c r="N1135" s="8">
        <f>IF(AND(L1135&lt;&gt;"",L1135&lt;=TODAY(),I1135&lt;&gt;"RDV"),"🔔 À FAIRE","")</f>
        <v/>
      </c>
      <c r="O1135" s="9">
        <f>IF(B1135="","",IFERROR(TEXT(HOUR(B1135),"00")&amp;"h",LEFT(B1135,2)&amp;"h"))</f>
        <v/>
      </c>
    </row>
    <row r="1136">
      <c r="A1136" s="10" t="n"/>
      <c r="B1136" s="11" t="n"/>
      <c r="F1136" s="12" t="n"/>
      <c r="L1136" s="10" t="n"/>
      <c r="M1136" s="13" t="n"/>
      <c r="N1136" s="8">
        <f>IF(AND(L1136&lt;&gt;"",L1136&lt;=TODAY(),I1136&lt;&gt;"RDV"),"🔔 À FAIRE","")</f>
        <v/>
      </c>
      <c r="O1136" s="9">
        <f>IF(B1136="","",IFERROR(TEXT(HOUR(B1136),"00")&amp;"h",LEFT(B1136,2)&amp;"h"))</f>
        <v/>
      </c>
    </row>
    <row r="1137">
      <c r="A1137" s="10" t="n"/>
      <c r="B1137" s="11" t="n"/>
      <c r="F1137" s="12" t="n"/>
      <c r="L1137" s="10" t="n"/>
      <c r="M1137" s="13" t="n"/>
      <c r="N1137" s="8">
        <f>IF(AND(L1137&lt;&gt;"",L1137&lt;=TODAY(),I1137&lt;&gt;"RDV"),"🔔 À FAIRE","")</f>
        <v/>
      </c>
      <c r="O1137" s="9">
        <f>IF(B1137="","",IFERROR(TEXT(HOUR(B1137),"00")&amp;"h",LEFT(B1137,2)&amp;"h"))</f>
        <v/>
      </c>
    </row>
    <row r="1138">
      <c r="A1138" s="10" t="n"/>
      <c r="B1138" s="11" t="n"/>
      <c r="F1138" s="12" t="n"/>
      <c r="L1138" s="10" t="n"/>
      <c r="M1138" s="13" t="n"/>
      <c r="N1138" s="8">
        <f>IF(AND(L1138&lt;&gt;"",L1138&lt;=TODAY(),I1138&lt;&gt;"RDV"),"🔔 À FAIRE","")</f>
        <v/>
      </c>
      <c r="O1138" s="9">
        <f>IF(B1138="","",IFERROR(TEXT(HOUR(B1138),"00")&amp;"h",LEFT(B1138,2)&amp;"h"))</f>
        <v/>
      </c>
    </row>
    <row r="1139">
      <c r="A1139" s="10" t="n"/>
      <c r="B1139" s="11" t="n"/>
      <c r="F1139" s="12" t="n"/>
      <c r="L1139" s="10" t="n"/>
      <c r="M1139" s="13" t="n"/>
      <c r="N1139" s="8">
        <f>IF(AND(L1139&lt;&gt;"",L1139&lt;=TODAY(),I1139&lt;&gt;"RDV"),"🔔 À FAIRE","")</f>
        <v/>
      </c>
      <c r="O1139" s="9">
        <f>IF(B1139="","",IFERROR(TEXT(HOUR(B1139),"00")&amp;"h",LEFT(B1139,2)&amp;"h"))</f>
        <v/>
      </c>
    </row>
    <row r="1140">
      <c r="A1140" s="10" t="n"/>
      <c r="B1140" s="11" t="n"/>
      <c r="F1140" s="12" t="n"/>
      <c r="L1140" s="10" t="n"/>
      <c r="M1140" s="13" t="n"/>
      <c r="N1140" s="8">
        <f>IF(AND(L1140&lt;&gt;"",L1140&lt;=TODAY(),I1140&lt;&gt;"RDV"),"🔔 À FAIRE","")</f>
        <v/>
      </c>
      <c r="O1140" s="9">
        <f>IF(B1140="","",IFERROR(TEXT(HOUR(B1140),"00")&amp;"h",LEFT(B1140,2)&amp;"h"))</f>
        <v/>
      </c>
    </row>
    <row r="1141">
      <c r="A1141" s="10" t="n"/>
      <c r="B1141" s="11" t="n"/>
      <c r="F1141" s="12" t="n"/>
      <c r="L1141" s="10" t="n"/>
      <c r="M1141" s="13" t="n"/>
      <c r="N1141" s="8">
        <f>IF(AND(L1141&lt;&gt;"",L1141&lt;=TODAY(),I1141&lt;&gt;"RDV"),"🔔 À FAIRE","")</f>
        <v/>
      </c>
      <c r="O1141" s="9">
        <f>IF(B1141="","",IFERROR(TEXT(HOUR(B1141),"00")&amp;"h",LEFT(B1141,2)&amp;"h"))</f>
        <v/>
      </c>
    </row>
    <row r="1142">
      <c r="A1142" s="10" t="n"/>
      <c r="B1142" s="11" t="n"/>
      <c r="F1142" s="12" t="n"/>
      <c r="L1142" s="10" t="n"/>
      <c r="M1142" s="13" t="n"/>
      <c r="N1142" s="8">
        <f>IF(AND(L1142&lt;&gt;"",L1142&lt;=TODAY(),I1142&lt;&gt;"RDV"),"🔔 À FAIRE","")</f>
        <v/>
      </c>
      <c r="O1142" s="9">
        <f>IF(B1142="","",IFERROR(TEXT(HOUR(B1142),"00")&amp;"h",LEFT(B1142,2)&amp;"h"))</f>
        <v/>
      </c>
    </row>
    <row r="1143">
      <c r="A1143" s="10" t="n"/>
      <c r="B1143" s="11" t="n"/>
      <c r="F1143" s="12" t="n"/>
      <c r="L1143" s="10" t="n"/>
      <c r="M1143" s="13" t="n"/>
      <c r="N1143" s="8">
        <f>IF(AND(L1143&lt;&gt;"",L1143&lt;=TODAY(),I1143&lt;&gt;"RDV"),"🔔 À FAIRE","")</f>
        <v/>
      </c>
      <c r="O1143" s="9">
        <f>IF(B1143="","",IFERROR(TEXT(HOUR(B1143),"00")&amp;"h",LEFT(B1143,2)&amp;"h"))</f>
        <v/>
      </c>
    </row>
    <row r="1144">
      <c r="A1144" s="10" t="n"/>
      <c r="B1144" s="11" t="n"/>
      <c r="F1144" s="12" t="n"/>
      <c r="L1144" s="10" t="n"/>
      <c r="M1144" s="13" t="n"/>
      <c r="N1144" s="8">
        <f>IF(AND(L1144&lt;&gt;"",L1144&lt;=TODAY(),I1144&lt;&gt;"RDV"),"🔔 À FAIRE","")</f>
        <v/>
      </c>
      <c r="O1144" s="9">
        <f>IF(B1144="","",IFERROR(TEXT(HOUR(B1144),"00")&amp;"h",LEFT(B1144,2)&amp;"h"))</f>
        <v/>
      </c>
    </row>
    <row r="1145">
      <c r="A1145" s="10" t="n"/>
      <c r="B1145" s="11" t="n"/>
      <c r="F1145" s="12" t="n"/>
      <c r="L1145" s="10" t="n"/>
      <c r="M1145" s="13" t="n"/>
      <c r="N1145" s="8">
        <f>IF(AND(L1145&lt;&gt;"",L1145&lt;=TODAY(),I1145&lt;&gt;"RDV"),"🔔 À FAIRE","")</f>
        <v/>
      </c>
      <c r="O1145" s="9">
        <f>IF(B1145="","",IFERROR(TEXT(HOUR(B1145),"00")&amp;"h",LEFT(B1145,2)&amp;"h"))</f>
        <v/>
      </c>
    </row>
    <row r="1146">
      <c r="A1146" s="10" t="n"/>
      <c r="B1146" s="11" t="n"/>
      <c r="F1146" s="12" t="n"/>
      <c r="L1146" s="10" t="n"/>
      <c r="M1146" s="13" t="n"/>
      <c r="N1146" s="8">
        <f>IF(AND(L1146&lt;&gt;"",L1146&lt;=TODAY(),I1146&lt;&gt;"RDV"),"🔔 À FAIRE","")</f>
        <v/>
      </c>
      <c r="O1146" s="9">
        <f>IF(B1146="","",IFERROR(TEXT(HOUR(B1146),"00")&amp;"h",LEFT(B1146,2)&amp;"h"))</f>
        <v/>
      </c>
    </row>
    <row r="1147">
      <c r="A1147" s="10" t="n"/>
      <c r="B1147" s="11" t="n"/>
      <c r="F1147" s="12" t="n"/>
      <c r="L1147" s="10" t="n"/>
      <c r="M1147" s="13" t="n"/>
      <c r="N1147" s="8">
        <f>IF(AND(L1147&lt;&gt;"",L1147&lt;=TODAY(),I1147&lt;&gt;"RDV"),"🔔 À FAIRE","")</f>
        <v/>
      </c>
      <c r="O1147" s="9">
        <f>IF(B1147="","",IFERROR(TEXT(HOUR(B1147),"00")&amp;"h",LEFT(B1147,2)&amp;"h"))</f>
        <v/>
      </c>
    </row>
    <row r="1148">
      <c r="A1148" s="10" t="n"/>
      <c r="B1148" s="11" t="n"/>
      <c r="F1148" s="12" t="n"/>
      <c r="L1148" s="10" t="n"/>
      <c r="M1148" s="13" t="n"/>
      <c r="N1148" s="8">
        <f>IF(AND(L1148&lt;&gt;"",L1148&lt;=TODAY(),I1148&lt;&gt;"RDV"),"🔔 À FAIRE","")</f>
        <v/>
      </c>
      <c r="O1148" s="9">
        <f>IF(B1148="","",IFERROR(TEXT(HOUR(B1148),"00")&amp;"h",LEFT(B1148,2)&amp;"h"))</f>
        <v/>
      </c>
    </row>
    <row r="1149">
      <c r="A1149" s="10" t="n"/>
      <c r="B1149" s="11" t="n"/>
      <c r="F1149" s="12" t="n"/>
      <c r="L1149" s="10" t="n"/>
      <c r="M1149" s="13" t="n"/>
      <c r="N1149" s="8">
        <f>IF(AND(L1149&lt;&gt;"",L1149&lt;=TODAY(),I1149&lt;&gt;"RDV"),"🔔 À FAIRE","")</f>
        <v/>
      </c>
      <c r="O1149" s="9">
        <f>IF(B1149="","",IFERROR(TEXT(HOUR(B1149),"00")&amp;"h",LEFT(B1149,2)&amp;"h"))</f>
        <v/>
      </c>
    </row>
    <row r="1150">
      <c r="A1150" s="10" t="n"/>
      <c r="B1150" s="11" t="n"/>
      <c r="F1150" s="12" t="n"/>
      <c r="L1150" s="10" t="n"/>
      <c r="M1150" s="13" t="n"/>
      <c r="N1150" s="8">
        <f>IF(AND(L1150&lt;&gt;"",L1150&lt;=TODAY(),I1150&lt;&gt;"RDV"),"🔔 À FAIRE","")</f>
        <v/>
      </c>
      <c r="O1150" s="9">
        <f>IF(B1150="","",IFERROR(TEXT(HOUR(B1150),"00")&amp;"h",LEFT(B1150,2)&amp;"h"))</f>
        <v/>
      </c>
    </row>
    <row r="1151">
      <c r="A1151" s="10" t="n"/>
      <c r="B1151" s="11" t="n"/>
      <c r="F1151" s="12" t="n"/>
      <c r="L1151" s="10" t="n"/>
      <c r="M1151" s="13" t="n"/>
      <c r="N1151" s="8">
        <f>IF(AND(L1151&lt;&gt;"",L1151&lt;=TODAY(),I1151&lt;&gt;"RDV"),"🔔 À FAIRE","")</f>
        <v/>
      </c>
      <c r="O1151" s="9">
        <f>IF(B1151="","",IFERROR(TEXT(HOUR(B1151),"00")&amp;"h",LEFT(B1151,2)&amp;"h"))</f>
        <v/>
      </c>
    </row>
    <row r="1152">
      <c r="A1152" s="10" t="n"/>
      <c r="B1152" s="11" t="n"/>
      <c r="F1152" s="12" t="n"/>
      <c r="L1152" s="10" t="n"/>
      <c r="M1152" s="13" t="n"/>
      <c r="N1152" s="8">
        <f>IF(AND(L1152&lt;&gt;"",L1152&lt;=TODAY(),I1152&lt;&gt;"RDV"),"🔔 À FAIRE","")</f>
        <v/>
      </c>
      <c r="O1152" s="9">
        <f>IF(B1152="","",IFERROR(TEXT(HOUR(B1152),"00")&amp;"h",LEFT(B1152,2)&amp;"h"))</f>
        <v/>
      </c>
    </row>
    <row r="1153">
      <c r="A1153" s="10" t="n"/>
      <c r="B1153" s="11" t="n"/>
      <c r="F1153" s="12" t="n"/>
      <c r="L1153" s="10" t="n"/>
      <c r="M1153" s="13" t="n"/>
      <c r="N1153" s="8">
        <f>IF(AND(L1153&lt;&gt;"",L1153&lt;=TODAY(),I1153&lt;&gt;"RDV"),"🔔 À FAIRE","")</f>
        <v/>
      </c>
      <c r="O1153" s="9">
        <f>IF(B1153="","",IFERROR(TEXT(HOUR(B1153),"00")&amp;"h",LEFT(B1153,2)&amp;"h"))</f>
        <v/>
      </c>
    </row>
    <row r="1154">
      <c r="A1154" s="10" t="n"/>
      <c r="B1154" s="11" t="n"/>
      <c r="F1154" s="12" t="n"/>
      <c r="L1154" s="10" t="n"/>
      <c r="M1154" s="13" t="n"/>
      <c r="N1154" s="8">
        <f>IF(AND(L1154&lt;&gt;"",L1154&lt;=TODAY(),I1154&lt;&gt;"RDV"),"🔔 À FAIRE","")</f>
        <v/>
      </c>
      <c r="O1154" s="9">
        <f>IF(B1154="","",IFERROR(TEXT(HOUR(B1154),"00")&amp;"h",LEFT(B1154,2)&amp;"h"))</f>
        <v/>
      </c>
    </row>
    <row r="1155">
      <c r="A1155" s="10" t="n"/>
      <c r="B1155" s="11" t="n"/>
      <c r="F1155" s="12" t="n"/>
      <c r="L1155" s="10" t="n"/>
      <c r="M1155" s="13" t="n"/>
      <c r="N1155" s="8">
        <f>IF(AND(L1155&lt;&gt;"",L1155&lt;=TODAY(),I1155&lt;&gt;"RDV"),"🔔 À FAIRE","")</f>
        <v/>
      </c>
      <c r="O1155" s="9">
        <f>IF(B1155="","",IFERROR(TEXT(HOUR(B1155),"00")&amp;"h",LEFT(B1155,2)&amp;"h"))</f>
        <v/>
      </c>
    </row>
    <row r="1156">
      <c r="A1156" s="10" t="n"/>
      <c r="B1156" s="11" t="n"/>
      <c r="F1156" s="12" t="n"/>
      <c r="L1156" s="10" t="n"/>
      <c r="M1156" s="13" t="n"/>
      <c r="N1156" s="8">
        <f>IF(AND(L1156&lt;&gt;"",L1156&lt;=TODAY(),I1156&lt;&gt;"RDV"),"🔔 À FAIRE","")</f>
        <v/>
      </c>
      <c r="O1156" s="9">
        <f>IF(B1156="","",IFERROR(TEXT(HOUR(B1156),"00")&amp;"h",LEFT(B1156,2)&amp;"h"))</f>
        <v/>
      </c>
    </row>
    <row r="1157">
      <c r="A1157" s="10" t="n"/>
      <c r="B1157" s="11" t="n"/>
      <c r="F1157" s="12" t="n"/>
      <c r="L1157" s="10" t="n"/>
      <c r="M1157" s="13" t="n"/>
      <c r="N1157" s="8">
        <f>IF(AND(L1157&lt;&gt;"",L1157&lt;=TODAY(),I1157&lt;&gt;"RDV"),"🔔 À FAIRE","")</f>
        <v/>
      </c>
      <c r="O1157" s="9">
        <f>IF(B1157="","",IFERROR(TEXT(HOUR(B1157),"00")&amp;"h",LEFT(B1157,2)&amp;"h"))</f>
        <v/>
      </c>
    </row>
    <row r="1158">
      <c r="A1158" s="10" t="n"/>
      <c r="B1158" s="11" t="n"/>
      <c r="F1158" s="12" t="n"/>
      <c r="L1158" s="10" t="n"/>
      <c r="M1158" s="13" t="n"/>
      <c r="N1158" s="8">
        <f>IF(AND(L1158&lt;&gt;"",L1158&lt;=TODAY(),I1158&lt;&gt;"RDV"),"🔔 À FAIRE","")</f>
        <v/>
      </c>
      <c r="O1158" s="9">
        <f>IF(B1158="","",IFERROR(TEXT(HOUR(B1158),"00")&amp;"h",LEFT(B1158,2)&amp;"h"))</f>
        <v/>
      </c>
    </row>
    <row r="1159">
      <c r="A1159" s="10" t="n"/>
      <c r="B1159" s="11" t="n"/>
      <c r="F1159" s="12" t="n"/>
      <c r="L1159" s="10" t="n"/>
      <c r="M1159" s="13" t="n"/>
      <c r="N1159" s="8">
        <f>IF(AND(L1159&lt;&gt;"",L1159&lt;=TODAY(),I1159&lt;&gt;"RDV"),"🔔 À FAIRE","")</f>
        <v/>
      </c>
      <c r="O1159" s="9">
        <f>IF(B1159="","",IFERROR(TEXT(HOUR(B1159),"00")&amp;"h",LEFT(B1159,2)&amp;"h"))</f>
        <v/>
      </c>
    </row>
    <row r="1160">
      <c r="A1160" s="10" t="n"/>
      <c r="B1160" s="11" t="n"/>
      <c r="F1160" s="12" t="n"/>
      <c r="L1160" s="10" t="n"/>
      <c r="M1160" s="13" t="n"/>
      <c r="N1160" s="8">
        <f>IF(AND(L1160&lt;&gt;"",L1160&lt;=TODAY(),I1160&lt;&gt;"RDV"),"🔔 À FAIRE","")</f>
        <v/>
      </c>
      <c r="O1160" s="9">
        <f>IF(B1160="","",IFERROR(TEXT(HOUR(B1160),"00")&amp;"h",LEFT(B1160,2)&amp;"h"))</f>
        <v/>
      </c>
    </row>
    <row r="1161">
      <c r="A1161" s="10" t="n"/>
      <c r="B1161" s="11" t="n"/>
      <c r="F1161" s="12" t="n"/>
      <c r="L1161" s="10" t="n"/>
      <c r="M1161" s="13" t="n"/>
      <c r="N1161" s="8">
        <f>IF(AND(L1161&lt;&gt;"",L1161&lt;=TODAY(),I1161&lt;&gt;"RDV"),"🔔 À FAIRE","")</f>
        <v/>
      </c>
      <c r="O1161" s="9">
        <f>IF(B1161="","",IFERROR(TEXT(HOUR(B1161),"00")&amp;"h",LEFT(B1161,2)&amp;"h"))</f>
        <v/>
      </c>
    </row>
    <row r="1162">
      <c r="A1162" s="10" t="n"/>
      <c r="B1162" s="11" t="n"/>
      <c r="F1162" s="12" t="n"/>
      <c r="L1162" s="10" t="n"/>
      <c r="M1162" s="13" t="n"/>
      <c r="N1162" s="8">
        <f>IF(AND(L1162&lt;&gt;"",L1162&lt;=TODAY(),I1162&lt;&gt;"RDV"),"🔔 À FAIRE","")</f>
        <v/>
      </c>
      <c r="O1162" s="9">
        <f>IF(B1162="","",IFERROR(TEXT(HOUR(B1162),"00")&amp;"h",LEFT(B1162,2)&amp;"h"))</f>
        <v/>
      </c>
    </row>
    <row r="1163">
      <c r="A1163" s="10" t="n"/>
      <c r="B1163" s="11" t="n"/>
      <c r="F1163" s="12" t="n"/>
      <c r="L1163" s="10" t="n"/>
      <c r="M1163" s="13" t="n"/>
      <c r="N1163" s="8">
        <f>IF(AND(L1163&lt;&gt;"",L1163&lt;=TODAY(),I1163&lt;&gt;"RDV"),"🔔 À FAIRE","")</f>
        <v/>
      </c>
      <c r="O1163" s="9">
        <f>IF(B1163="","",IFERROR(TEXT(HOUR(B1163),"00")&amp;"h",LEFT(B1163,2)&amp;"h"))</f>
        <v/>
      </c>
    </row>
    <row r="1164">
      <c r="A1164" s="10" t="n"/>
      <c r="B1164" s="11" t="n"/>
      <c r="F1164" s="12" t="n"/>
      <c r="L1164" s="10" t="n"/>
      <c r="M1164" s="13" t="n"/>
      <c r="N1164" s="8">
        <f>IF(AND(L1164&lt;&gt;"",L1164&lt;=TODAY(),I1164&lt;&gt;"RDV"),"🔔 À FAIRE","")</f>
        <v/>
      </c>
      <c r="O1164" s="9">
        <f>IF(B1164="","",IFERROR(TEXT(HOUR(B1164),"00")&amp;"h",LEFT(B1164,2)&amp;"h"))</f>
        <v/>
      </c>
    </row>
    <row r="1165">
      <c r="A1165" s="10" t="n"/>
      <c r="B1165" s="11" t="n"/>
      <c r="F1165" s="12" t="n"/>
      <c r="L1165" s="10" t="n"/>
      <c r="M1165" s="13" t="n"/>
      <c r="N1165" s="8">
        <f>IF(AND(L1165&lt;&gt;"",L1165&lt;=TODAY(),I1165&lt;&gt;"RDV"),"🔔 À FAIRE","")</f>
        <v/>
      </c>
      <c r="O1165" s="9">
        <f>IF(B1165="","",IFERROR(TEXT(HOUR(B1165),"00")&amp;"h",LEFT(B1165,2)&amp;"h"))</f>
        <v/>
      </c>
    </row>
    <row r="1166">
      <c r="A1166" s="10" t="n"/>
      <c r="B1166" s="11" t="n"/>
      <c r="F1166" s="12" t="n"/>
      <c r="L1166" s="10" t="n"/>
      <c r="M1166" s="13" t="n"/>
      <c r="N1166" s="8">
        <f>IF(AND(L1166&lt;&gt;"",L1166&lt;=TODAY(),I1166&lt;&gt;"RDV"),"🔔 À FAIRE","")</f>
        <v/>
      </c>
      <c r="O1166" s="9">
        <f>IF(B1166="","",IFERROR(TEXT(HOUR(B1166),"00")&amp;"h",LEFT(B1166,2)&amp;"h"))</f>
        <v/>
      </c>
    </row>
    <row r="1167">
      <c r="A1167" s="10" t="n"/>
      <c r="B1167" s="11" t="n"/>
      <c r="F1167" s="12" t="n"/>
      <c r="L1167" s="10" t="n"/>
      <c r="M1167" s="13" t="n"/>
      <c r="N1167" s="8">
        <f>IF(AND(L1167&lt;&gt;"",L1167&lt;=TODAY(),I1167&lt;&gt;"RDV"),"🔔 À FAIRE","")</f>
        <v/>
      </c>
      <c r="O1167" s="9">
        <f>IF(B1167="","",IFERROR(TEXT(HOUR(B1167),"00")&amp;"h",LEFT(B1167,2)&amp;"h"))</f>
        <v/>
      </c>
    </row>
    <row r="1168">
      <c r="A1168" s="10" t="n"/>
      <c r="B1168" s="11" t="n"/>
      <c r="F1168" s="12" t="n"/>
      <c r="L1168" s="10" t="n"/>
      <c r="M1168" s="13" t="n"/>
      <c r="N1168" s="8">
        <f>IF(AND(L1168&lt;&gt;"",L1168&lt;=TODAY(),I1168&lt;&gt;"RDV"),"🔔 À FAIRE","")</f>
        <v/>
      </c>
      <c r="O1168" s="9">
        <f>IF(B1168="","",IFERROR(TEXT(HOUR(B1168),"00")&amp;"h",LEFT(B1168,2)&amp;"h"))</f>
        <v/>
      </c>
    </row>
    <row r="1169">
      <c r="A1169" s="10" t="n"/>
      <c r="B1169" s="11" t="n"/>
      <c r="F1169" s="12" t="n"/>
      <c r="L1169" s="10" t="n"/>
      <c r="M1169" s="13" t="n"/>
      <c r="N1169" s="8">
        <f>IF(AND(L1169&lt;&gt;"",L1169&lt;=TODAY(),I1169&lt;&gt;"RDV"),"🔔 À FAIRE","")</f>
        <v/>
      </c>
      <c r="O1169" s="9">
        <f>IF(B1169="","",IFERROR(TEXT(HOUR(B1169),"00")&amp;"h",LEFT(B1169,2)&amp;"h"))</f>
        <v/>
      </c>
    </row>
    <row r="1170">
      <c r="A1170" s="10" t="n"/>
      <c r="B1170" s="11" t="n"/>
      <c r="F1170" s="12" t="n"/>
      <c r="L1170" s="10" t="n"/>
      <c r="M1170" s="13" t="n"/>
      <c r="N1170" s="8">
        <f>IF(AND(L1170&lt;&gt;"",L1170&lt;=TODAY(),I1170&lt;&gt;"RDV"),"🔔 À FAIRE","")</f>
        <v/>
      </c>
      <c r="O1170" s="9">
        <f>IF(B1170="","",IFERROR(TEXT(HOUR(B1170),"00")&amp;"h",LEFT(B1170,2)&amp;"h"))</f>
        <v/>
      </c>
    </row>
    <row r="1171">
      <c r="A1171" s="10" t="n"/>
      <c r="B1171" s="11" t="n"/>
      <c r="F1171" s="12" t="n"/>
      <c r="L1171" s="10" t="n"/>
      <c r="M1171" s="13" t="n"/>
      <c r="N1171" s="8">
        <f>IF(AND(L1171&lt;&gt;"",L1171&lt;=TODAY(),I1171&lt;&gt;"RDV"),"🔔 À FAIRE","")</f>
        <v/>
      </c>
      <c r="O1171" s="9">
        <f>IF(B1171="","",IFERROR(TEXT(HOUR(B1171),"00")&amp;"h",LEFT(B1171,2)&amp;"h"))</f>
        <v/>
      </c>
    </row>
    <row r="1172">
      <c r="A1172" s="10" t="n"/>
      <c r="B1172" s="11" t="n"/>
      <c r="F1172" s="12" t="n"/>
      <c r="L1172" s="10" t="n"/>
      <c r="M1172" s="13" t="n"/>
      <c r="N1172" s="8">
        <f>IF(AND(L1172&lt;&gt;"",L1172&lt;=TODAY(),I1172&lt;&gt;"RDV"),"🔔 À FAIRE","")</f>
        <v/>
      </c>
      <c r="O1172" s="9">
        <f>IF(B1172="","",IFERROR(TEXT(HOUR(B1172),"00")&amp;"h",LEFT(B1172,2)&amp;"h"))</f>
        <v/>
      </c>
    </row>
    <row r="1173">
      <c r="A1173" s="10" t="n"/>
      <c r="B1173" s="11" t="n"/>
      <c r="F1173" s="12" t="n"/>
      <c r="L1173" s="10" t="n"/>
      <c r="M1173" s="13" t="n"/>
      <c r="N1173" s="8">
        <f>IF(AND(L1173&lt;&gt;"",L1173&lt;=TODAY(),I1173&lt;&gt;"RDV"),"🔔 À FAIRE","")</f>
        <v/>
      </c>
      <c r="O1173" s="9">
        <f>IF(B1173="","",IFERROR(TEXT(HOUR(B1173),"00")&amp;"h",LEFT(B1173,2)&amp;"h"))</f>
        <v/>
      </c>
    </row>
    <row r="1174">
      <c r="A1174" s="10" t="n"/>
      <c r="B1174" s="11" t="n"/>
      <c r="F1174" s="12" t="n"/>
      <c r="L1174" s="10" t="n"/>
      <c r="M1174" s="13" t="n"/>
      <c r="N1174" s="8">
        <f>IF(AND(L1174&lt;&gt;"",L1174&lt;=TODAY(),I1174&lt;&gt;"RDV"),"🔔 À FAIRE","")</f>
        <v/>
      </c>
      <c r="O1174" s="9">
        <f>IF(B1174="","",IFERROR(TEXT(HOUR(B1174),"00")&amp;"h",LEFT(B1174,2)&amp;"h"))</f>
        <v/>
      </c>
    </row>
    <row r="1175">
      <c r="A1175" s="10" t="n"/>
      <c r="B1175" s="11" t="n"/>
      <c r="F1175" s="12" t="n"/>
      <c r="L1175" s="10" t="n"/>
      <c r="M1175" s="13" t="n"/>
      <c r="N1175" s="8">
        <f>IF(AND(L1175&lt;&gt;"",L1175&lt;=TODAY(),I1175&lt;&gt;"RDV"),"🔔 À FAIRE","")</f>
        <v/>
      </c>
      <c r="O1175" s="9">
        <f>IF(B1175="","",IFERROR(TEXT(HOUR(B1175),"00")&amp;"h",LEFT(B1175,2)&amp;"h"))</f>
        <v/>
      </c>
    </row>
    <row r="1176">
      <c r="A1176" s="10" t="n"/>
      <c r="B1176" s="11" t="n"/>
      <c r="F1176" s="12" t="n"/>
      <c r="L1176" s="10" t="n"/>
      <c r="M1176" s="13" t="n"/>
      <c r="N1176" s="8">
        <f>IF(AND(L1176&lt;&gt;"",L1176&lt;=TODAY(),I1176&lt;&gt;"RDV"),"🔔 À FAIRE","")</f>
        <v/>
      </c>
      <c r="O1176" s="9">
        <f>IF(B1176="","",IFERROR(TEXT(HOUR(B1176),"00")&amp;"h",LEFT(B1176,2)&amp;"h"))</f>
        <v/>
      </c>
    </row>
    <row r="1177">
      <c r="A1177" s="10" t="n"/>
      <c r="B1177" s="11" t="n"/>
      <c r="F1177" s="12" t="n"/>
      <c r="L1177" s="10" t="n"/>
      <c r="M1177" s="13" t="n"/>
      <c r="N1177" s="8">
        <f>IF(AND(L1177&lt;&gt;"",L1177&lt;=TODAY(),I1177&lt;&gt;"RDV"),"🔔 À FAIRE","")</f>
        <v/>
      </c>
      <c r="O1177" s="9">
        <f>IF(B1177="","",IFERROR(TEXT(HOUR(B1177),"00")&amp;"h",LEFT(B1177,2)&amp;"h"))</f>
        <v/>
      </c>
    </row>
    <row r="1178">
      <c r="A1178" s="10" t="n"/>
      <c r="B1178" s="11" t="n"/>
      <c r="F1178" s="12" t="n"/>
      <c r="L1178" s="10" t="n"/>
      <c r="M1178" s="13" t="n"/>
      <c r="N1178" s="8">
        <f>IF(AND(L1178&lt;&gt;"",L1178&lt;=TODAY(),I1178&lt;&gt;"RDV"),"🔔 À FAIRE","")</f>
        <v/>
      </c>
      <c r="O1178" s="9">
        <f>IF(B1178="","",IFERROR(TEXT(HOUR(B1178),"00")&amp;"h",LEFT(B1178,2)&amp;"h"))</f>
        <v/>
      </c>
    </row>
    <row r="1179">
      <c r="A1179" s="10" t="n"/>
      <c r="B1179" s="11" t="n"/>
      <c r="F1179" s="12" t="n"/>
      <c r="L1179" s="10" t="n"/>
      <c r="M1179" s="13" t="n"/>
      <c r="N1179" s="8">
        <f>IF(AND(L1179&lt;&gt;"",L1179&lt;=TODAY(),I1179&lt;&gt;"RDV"),"🔔 À FAIRE","")</f>
        <v/>
      </c>
      <c r="O1179" s="9">
        <f>IF(B1179="","",IFERROR(TEXT(HOUR(B1179),"00")&amp;"h",LEFT(B1179,2)&amp;"h"))</f>
        <v/>
      </c>
    </row>
    <row r="1180">
      <c r="A1180" s="10" t="n"/>
      <c r="B1180" s="11" t="n"/>
      <c r="F1180" s="12" t="n"/>
      <c r="L1180" s="10" t="n"/>
      <c r="M1180" s="13" t="n"/>
      <c r="N1180" s="8">
        <f>IF(AND(L1180&lt;&gt;"",L1180&lt;=TODAY(),I1180&lt;&gt;"RDV"),"🔔 À FAIRE","")</f>
        <v/>
      </c>
      <c r="O1180" s="9">
        <f>IF(B1180="","",IFERROR(TEXT(HOUR(B1180),"00")&amp;"h",LEFT(B1180,2)&amp;"h"))</f>
        <v/>
      </c>
    </row>
    <row r="1181">
      <c r="A1181" s="10" t="n"/>
      <c r="B1181" s="11" t="n"/>
      <c r="F1181" s="12" t="n"/>
      <c r="L1181" s="10" t="n"/>
      <c r="M1181" s="13" t="n"/>
      <c r="N1181" s="8">
        <f>IF(AND(L1181&lt;&gt;"",L1181&lt;=TODAY(),I1181&lt;&gt;"RDV"),"🔔 À FAIRE","")</f>
        <v/>
      </c>
      <c r="O1181" s="9">
        <f>IF(B1181="","",IFERROR(TEXT(HOUR(B1181),"00")&amp;"h",LEFT(B1181,2)&amp;"h"))</f>
        <v/>
      </c>
    </row>
    <row r="1182">
      <c r="A1182" s="10" t="n"/>
      <c r="B1182" s="11" t="n"/>
      <c r="F1182" s="12" t="n"/>
      <c r="L1182" s="10" t="n"/>
      <c r="M1182" s="13" t="n"/>
      <c r="N1182" s="8">
        <f>IF(AND(L1182&lt;&gt;"",L1182&lt;=TODAY(),I1182&lt;&gt;"RDV"),"🔔 À FAIRE","")</f>
        <v/>
      </c>
      <c r="O1182" s="9">
        <f>IF(B1182="","",IFERROR(TEXT(HOUR(B1182),"00")&amp;"h",LEFT(B1182,2)&amp;"h"))</f>
        <v/>
      </c>
    </row>
    <row r="1183">
      <c r="A1183" s="10" t="n"/>
      <c r="B1183" s="11" t="n"/>
      <c r="F1183" s="12" t="n"/>
      <c r="L1183" s="10" t="n"/>
      <c r="M1183" s="13" t="n"/>
      <c r="N1183" s="8">
        <f>IF(AND(L1183&lt;&gt;"",L1183&lt;=TODAY(),I1183&lt;&gt;"RDV"),"🔔 À FAIRE","")</f>
        <v/>
      </c>
      <c r="O1183" s="9">
        <f>IF(B1183="","",IFERROR(TEXT(HOUR(B1183),"00")&amp;"h",LEFT(B1183,2)&amp;"h"))</f>
        <v/>
      </c>
    </row>
    <row r="1184">
      <c r="A1184" s="10" t="n"/>
      <c r="B1184" s="11" t="n"/>
      <c r="F1184" s="12" t="n"/>
      <c r="L1184" s="10" t="n"/>
      <c r="M1184" s="13" t="n"/>
      <c r="N1184" s="8">
        <f>IF(AND(L1184&lt;&gt;"",L1184&lt;=TODAY(),I1184&lt;&gt;"RDV"),"🔔 À FAIRE","")</f>
        <v/>
      </c>
      <c r="O1184" s="9">
        <f>IF(B1184="","",IFERROR(TEXT(HOUR(B1184),"00")&amp;"h",LEFT(B1184,2)&amp;"h"))</f>
        <v/>
      </c>
    </row>
    <row r="1185">
      <c r="A1185" s="10" t="n"/>
      <c r="B1185" s="11" t="n"/>
      <c r="F1185" s="12" t="n"/>
      <c r="L1185" s="10" t="n"/>
      <c r="M1185" s="13" t="n"/>
      <c r="N1185" s="8">
        <f>IF(AND(L1185&lt;&gt;"",L1185&lt;=TODAY(),I1185&lt;&gt;"RDV"),"🔔 À FAIRE","")</f>
        <v/>
      </c>
      <c r="O1185" s="9">
        <f>IF(B1185="","",IFERROR(TEXT(HOUR(B1185),"00")&amp;"h",LEFT(B1185,2)&amp;"h"))</f>
        <v/>
      </c>
    </row>
    <row r="1186">
      <c r="A1186" s="10" t="n"/>
      <c r="B1186" s="11" t="n"/>
      <c r="F1186" s="12" t="n"/>
      <c r="L1186" s="10" t="n"/>
      <c r="M1186" s="13" t="n"/>
      <c r="N1186" s="8">
        <f>IF(AND(L1186&lt;&gt;"",L1186&lt;=TODAY(),I1186&lt;&gt;"RDV"),"🔔 À FAIRE","")</f>
        <v/>
      </c>
      <c r="O1186" s="9">
        <f>IF(B1186="","",IFERROR(TEXT(HOUR(B1186),"00")&amp;"h",LEFT(B1186,2)&amp;"h"))</f>
        <v/>
      </c>
    </row>
    <row r="1187">
      <c r="A1187" s="10" t="n"/>
      <c r="B1187" s="11" t="n"/>
      <c r="F1187" s="12" t="n"/>
      <c r="L1187" s="10" t="n"/>
      <c r="M1187" s="13" t="n"/>
      <c r="N1187" s="8">
        <f>IF(AND(L1187&lt;&gt;"",L1187&lt;=TODAY(),I1187&lt;&gt;"RDV"),"🔔 À FAIRE","")</f>
        <v/>
      </c>
      <c r="O1187" s="9">
        <f>IF(B1187="","",IFERROR(TEXT(HOUR(B1187),"00")&amp;"h",LEFT(B1187,2)&amp;"h"))</f>
        <v/>
      </c>
    </row>
    <row r="1188">
      <c r="A1188" s="10" t="n"/>
      <c r="B1188" s="11" t="n"/>
      <c r="F1188" s="12" t="n"/>
      <c r="L1188" s="10" t="n"/>
      <c r="M1188" s="13" t="n"/>
      <c r="N1188" s="8">
        <f>IF(AND(L1188&lt;&gt;"",L1188&lt;=TODAY(),I1188&lt;&gt;"RDV"),"🔔 À FAIRE","")</f>
        <v/>
      </c>
      <c r="O1188" s="9">
        <f>IF(B1188="","",IFERROR(TEXT(HOUR(B1188),"00")&amp;"h",LEFT(B1188,2)&amp;"h"))</f>
        <v/>
      </c>
    </row>
    <row r="1189">
      <c r="A1189" s="10" t="n"/>
      <c r="B1189" s="11" t="n"/>
      <c r="F1189" s="12" t="n"/>
      <c r="L1189" s="10" t="n"/>
      <c r="M1189" s="13" t="n"/>
      <c r="N1189" s="8">
        <f>IF(AND(L1189&lt;&gt;"",L1189&lt;=TODAY(),I1189&lt;&gt;"RDV"),"🔔 À FAIRE","")</f>
        <v/>
      </c>
      <c r="O1189" s="9">
        <f>IF(B1189="","",IFERROR(TEXT(HOUR(B1189),"00")&amp;"h",LEFT(B1189,2)&amp;"h"))</f>
        <v/>
      </c>
    </row>
    <row r="1190">
      <c r="A1190" s="10" t="n"/>
      <c r="B1190" s="11" t="n"/>
      <c r="F1190" s="12" t="n"/>
      <c r="L1190" s="10" t="n"/>
      <c r="M1190" s="13" t="n"/>
      <c r="N1190" s="8">
        <f>IF(AND(L1190&lt;&gt;"",L1190&lt;=TODAY(),I1190&lt;&gt;"RDV"),"🔔 À FAIRE","")</f>
        <v/>
      </c>
      <c r="O1190" s="9">
        <f>IF(B1190="","",IFERROR(TEXT(HOUR(B1190),"00")&amp;"h",LEFT(B1190,2)&amp;"h"))</f>
        <v/>
      </c>
    </row>
    <row r="1191">
      <c r="A1191" s="10" t="n"/>
      <c r="B1191" s="11" t="n"/>
      <c r="F1191" s="12" t="n"/>
      <c r="L1191" s="10" t="n"/>
      <c r="M1191" s="13" t="n"/>
      <c r="N1191" s="8">
        <f>IF(AND(L1191&lt;&gt;"",L1191&lt;=TODAY(),I1191&lt;&gt;"RDV"),"🔔 À FAIRE","")</f>
        <v/>
      </c>
      <c r="O1191" s="9">
        <f>IF(B1191="","",IFERROR(TEXT(HOUR(B1191),"00")&amp;"h",LEFT(B1191,2)&amp;"h"))</f>
        <v/>
      </c>
    </row>
    <row r="1192">
      <c r="A1192" s="10" t="n"/>
      <c r="B1192" s="11" t="n"/>
      <c r="F1192" s="12" t="n"/>
      <c r="L1192" s="10" t="n"/>
      <c r="M1192" s="13" t="n"/>
      <c r="N1192" s="8">
        <f>IF(AND(L1192&lt;&gt;"",L1192&lt;=TODAY(),I1192&lt;&gt;"RDV"),"🔔 À FAIRE","")</f>
        <v/>
      </c>
      <c r="O1192" s="9">
        <f>IF(B1192="","",IFERROR(TEXT(HOUR(B1192),"00")&amp;"h",LEFT(B1192,2)&amp;"h"))</f>
        <v/>
      </c>
    </row>
    <row r="1193">
      <c r="A1193" s="10" t="n"/>
      <c r="B1193" s="11" t="n"/>
      <c r="F1193" s="12" t="n"/>
      <c r="L1193" s="10" t="n"/>
      <c r="M1193" s="13" t="n"/>
      <c r="N1193" s="8">
        <f>IF(AND(L1193&lt;&gt;"",L1193&lt;=TODAY(),I1193&lt;&gt;"RDV"),"🔔 À FAIRE","")</f>
        <v/>
      </c>
      <c r="O1193" s="9">
        <f>IF(B1193="","",IFERROR(TEXT(HOUR(B1193),"00")&amp;"h",LEFT(B1193,2)&amp;"h"))</f>
        <v/>
      </c>
    </row>
    <row r="1194">
      <c r="A1194" s="10" t="n"/>
      <c r="B1194" s="11" t="n"/>
      <c r="F1194" s="12" t="n"/>
      <c r="L1194" s="10" t="n"/>
      <c r="M1194" s="13" t="n"/>
      <c r="N1194" s="8">
        <f>IF(AND(L1194&lt;&gt;"",L1194&lt;=TODAY(),I1194&lt;&gt;"RDV"),"🔔 À FAIRE","")</f>
        <v/>
      </c>
      <c r="O1194" s="9">
        <f>IF(B1194="","",IFERROR(TEXT(HOUR(B1194),"00")&amp;"h",LEFT(B1194,2)&amp;"h"))</f>
        <v/>
      </c>
    </row>
    <row r="1195">
      <c r="A1195" s="10" t="n"/>
      <c r="B1195" s="11" t="n"/>
      <c r="F1195" s="12" t="n"/>
      <c r="L1195" s="10" t="n"/>
      <c r="M1195" s="13" t="n"/>
      <c r="N1195" s="8">
        <f>IF(AND(L1195&lt;&gt;"",L1195&lt;=TODAY(),I1195&lt;&gt;"RDV"),"🔔 À FAIRE","")</f>
        <v/>
      </c>
      <c r="O1195" s="9">
        <f>IF(B1195="","",IFERROR(TEXT(HOUR(B1195),"00")&amp;"h",LEFT(B1195,2)&amp;"h"))</f>
        <v/>
      </c>
    </row>
    <row r="1196">
      <c r="A1196" s="10" t="n"/>
      <c r="B1196" s="11" t="n"/>
      <c r="F1196" s="12" t="n"/>
      <c r="L1196" s="10" t="n"/>
      <c r="M1196" s="13" t="n"/>
      <c r="N1196" s="8">
        <f>IF(AND(L1196&lt;&gt;"",L1196&lt;=TODAY(),I1196&lt;&gt;"RDV"),"🔔 À FAIRE","")</f>
        <v/>
      </c>
      <c r="O1196" s="9">
        <f>IF(B1196="","",IFERROR(TEXT(HOUR(B1196),"00")&amp;"h",LEFT(B1196,2)&amp;"h"))</f>
        <v/>
      </c>
    </row>
    <row r="1197">
      <c r="A1197" s="10" t="n"/>
      <c r="B1197" s="11" t="n"/>
      <c r="F1197" s="12" t="n"/>
      <c r="L1197" s="10" t="n"/>
      <c r="M1197" s="13" t="n"/>
      <c r="N1197" s="8">
        <f>IF(AND(L1197&lt;&gt;"",L1197&lt;=TODAY(),I1197&lt;&gt;"RDV"),"🔔 À FAIRE","")</f>
        <v/>
      </c>
      <c r="O1197" s="9">
        <f>IF(B1197="","",IFERROR(TEXT(HOUR(B1197),"00")&amp;"h",LEFT(B1197,2)&amp;"h"))</f>
        <v/>
      </c>
    </row>
    <row r="1198">
      <c r="A1198" s="10" t="n"/>
      <c r="B1198" s="11" t="n"/>
      <c r="F1198" s="12" t="n"/>
      <c r="L1198" s="10" t="n"/>
      <c r="M1198" s="13" t="n"/>
      <c r="N1198" s="8">
        <f>IF(AND(L1198&lt;&gt;"",L1198&lt;=TODAY(),I1198&lt;&gt;"RDV"),"🔔 À FAIRE","")</f>
        <v/>
      </c>
      <c r="O1198" s="9">
        <f>IF(B1198="","",IFERROR(TEXT(HOUR(B1198),"00")&amp;"h",LEFT(B1198,2)&amp;"h"))</f>
        <v/>
      </c>
    </row>
    <row r="1199">
      <c r="A1199" s="10" t="n"/>
      <c r="B1199" s="11" t="n"/>
      <c r="F1199" s="12" t="n"/>
      <c r="L1199" s="10" t="n"/>
      <c r="M1199" s="13" t="n"/>
      <c r="N1199" s="8">
        <f>IF(AND(L1199&lt;&gt;"",L1199&lt;=TODAY(),I1199&lt;&gt;"RDV"),"🔔 À FAIRE","")</f>
        <v/>
      </c>
      <c r="O1199" s="9">
        <f>IF(B1199="","",IFERROR(TEXT(HOUR(B1199),"00")&amp;"h",LEFT(B1199,2)&amp;"h"))</f>
        <v/>
      </c>
    </row>
    <row r="1200">
      <c r="A1200" s="10" t="n"/>
      <c r="B1200" s="11" t="n"/>
      <c r="F1200" s="12" t="n"/>
      <c r="L1200" s="10" t="n"/>
      <c r="M1200" s="13" t="n"/>
      <c r="N1200" s="8">
        <f>IF(AND(L1200&lt;&gt;"",L1200&lt;=TODAY(),I1200&lt;&gt;"RDV"),"🔔 À FAIRE","")</f>
        <v/>
      </c>
      <c r="O1200" s="9">
        <f>IF(B1200="","",IFERROR(TEXT(HOUR(B1200),"00")&amp;"h",LEFT(B1200,2)&amp;"h"))</f>
        <v/>
      </c>
    </row>
    <row r="1201">
      <c r="A1201" s="10" t="n"/>
      <c r="B1201" s="11" t="n"/>
      <c r="F1201" s="12" t="n"/>
      <c r="L1201" s="10" t="n"/>
      <c r="M1201" s="13" t="n"/>
      <c r="N1201" s="8">
        <f>IF(AND(L1201&lt;&gt;"",L1201&lt;=TODAY(),I1201&lt;&gt;"RDV"),"🔔 À FAIRE","")</f>
        <v/>
      </c>
      <c r="O1201" s="9">
        <f>IF(B1201="","",IFERROR(TEXT(HOUR(B1201),"00")&amp;"h",LEFT(B1201,2)&amp;"h"))</f>
        <v/>
      </c>
    </row>
    <row r="1202">
      <c r="A1202" s="10" t="n"/>
      <c r="B1202" s="11" t="n"/>
      <c r="F1202" s="12" t="n"/>
      <c r="L1202" s="10" t="n"/>
      <c r="M1202" s="13" t="n"/>
      <c r="N1202" s="8">
        <f>IF(AND(L1202&lt;&gt;"",L1202&lt;=TODAY(),I1202&lt;&gt;"RDV"),"🔔 À FAIRE","")</f>
        <v/>
      </c>
      <c r="O1202" s="9">
        <f>IF(B1202="","",IFERROR(TEXT(HOUR(B1202),"00")&amp;"h",LEFT(B1202,2)&amp;"h"))</f>
        <v/>
      </c>
    </row>
    <row r="1203">
      <c r="A1203" s="10" t="n"/>
      <c r="B1203" s="11" t="n"/>
      <c r="F1203" s="12" t="n"/>
      <c r="L1203" s="10" t="n"/>
      <c r="M1203" s="13" t="n"/>
      <c r="N1203" s="8">
        <f>IF(AND(L1203&lt;&gt;"",L1203&lt;=TODAY(),I1203&lt;&gt;"RDV"),"🔔 À FAIRE","")</f>
        <v/>
      </c>
      <c r="O1203" s="9">
        <f>IF(B1203="","",IFERROR(TEXT(HOUR(B1203),"00")&amp;"h",LEFT(B1203,2)&amp;"h"))</f>
        <v/>
      </c>
    </row>
    <row r="1204">
      <c r="A1204" s="10" t="n"/>
      <c r="B1204" s="11" t="n"/>
      <c r="F1204" s="12" t="n"/>
      <c r="L1204" s="10" t="n"/>
      <c r="M1204" s="13" t="n"/>
      <c r="N1204" s="8">
        <f>IF(AND(L1204&lt;&gt;"",L1204&lt;=TODAY(),I1204&lt;&gt;"RDV"),"🔔 À FAIRE","")</f>
        <v/>
      </c>
      <c r="O1204" s="9">
        <f>IF(B1204="","",IFERROR(TEXT(HOUR(B1204),"00")&amp;"h",LEFT(B1204,2)&amp;"h"))</f>
        <v/>
      </c>
    </row>
    <row r="1205">
      <c r="A1205" s="10" t="n"/>
      <c r="B1205" s="11" t="n"/>
      <c r="F1205" s="12" t="n"/>
      <c r="L1205" s="10" t="n"/>
      <c r="M1205" s="13" t="n"/>
      <c r="N1205" s="8">
        <f>IF(AND(L1205&lt;&gt;"",L1205&lt;=TODAY(),I1205&lt;&gt;"RDV"),"🔔 À FAIRE","")</f>
        <v/>
      </c>
      <c r="O1205" s="9">
        <f>IF(B1205="","",IFERROR(TEXT(HOUR(B1205),"00")&amp;"h",LEFT(B1205,2)&amp;"h"))</f>
        <v/>
      </c>
    </row>
    <row r="1206">
      <c r="A1206" s="10" t="n"/>
      <c r="B1206" s="11" t="n"/>
      <c r="F1206" s="12" t="n"/>
      <c r="L1206" s="10" t="n"/>
      <c r="M1206" s="13" t="n"/>
      <c r="N1206" s="8">
        <f>IF(AND(L1206&lt;&gt;"",L1206&lt;=TODAY(),I1206&lt;&gt;"RDV"),"🔔 À FAIRE","")</f>
        <v/>
      </c>
      <c r="O1206" s="9">
        <f>IF(B1206="","",IFERROR(TEXT(HOUR(B1206),"00")&amp;"h",LEFT(B1206,2)&amp;"h"))</f>
        <v/>
      </c>
    </row>
    <row r="1207">
      <c r="A1207" s="10" t="n"/>
      <c r="B1207" s="11" t="n"/>
      <c r="F1207" s="12" t="n"/>
      <c r="L1207" s="10" t="n"/>
      <c r="M1207" s="13" t="n"/>
      <c r="N1207" s="8">
        <f>IF(AND(L1207&lt;&gt;"",L1207&lt;=TODAY(),I1207&lt;&gt;"RDV"),"🔔 À FAIRE","")</f>
        <v/>
      </c>
      <c r="O1207" s="9">
        <f>IF(B1207="","",IFERROR(TEXT(HOUR(B1207),"00")&amp;"h",LEFT(B1207,2)&amp;"h"))</f>
        <v/>
      </c>
    </row>
    <row r="1208">
      <c r="A1208" s="10" t="n"/>
      <c r="B1208" s="11" t="n"/>
      <c r="F1208" s="12" t="n"/>
      <c r="L1208" s="10" t="n"/>
      <c r="M1208" s="13" t="n"/>
      <c r="N1208" s="8">
        <f>IF(AND(L1208&lt;&gt;"",L1208&lt;=TODAY(),I1208&lt;&gt;"RDV"),"🔔 À FAIRE","")</f>
        <v/>
      </c>
      <c r="O1208" s="9">
        <f>IF(B1208="","",IFERROR(TEXT(HOUR(B1208),"00")&amp;"h",LEFT(B1208,2)&amp;"h"))</f>
        <v/>
      </c>
    </row>
    <row r="1209">
      <c r="A1209" s="10" t="n"/>
      <c r="B1209" s="11" t="n"/>
      <c r="F1209" s="12" t="n"/>
      <c r="L1209" s="10" t="n"/>
      <c r="M1209" s="13" t="n"/>
      <c r="N1209" s="8">
        <f>IF(AND(L1209&lt;&gt;"",L1209&lt;=TODAY(),I1209&lt;&gt;"RDV"),"🔔 À FAIRE","")</f>
        <v/>
      </c>
      <c r="O1209" s="9">
        <f>IF(B1209="","",IFERROR(TEXT(HOUR(B1209),"00")&amp;"h",LEFT(B1209,2)&amp;"h"))</f>
        <v/>
      </c>
    </row>
    <row r="1210">
      <c r="A1210" s="10" t="n"/>
      <c r="B1210" s="11" t="n"/>
      <c r="F1210" s="12" t="n"/>
      <c r="L1210" s="10" t="n"/>
      <c r="M1210" s="13" t="n"/>
      <c r="N1210" s="8">
        <f>IF(AND(L1210&lt;&gt;"",L1210&lt;=TODAY(),I1210&lt;&gt;"RDV"),"🔔 À FAIRE","")</f>
        <v/>
      </c>
      <c r="O1210" s="9">
        <f>IF(B1210="","",IFERROR(TEXT(HOUR(B1210),"00")&amp;"h",LEFT(B1210,2)&amp;"h"))</f>
        <v/>
      </c>
    </row>
    <row r="1211">
      <c r="A1211" s="10" t="n"/>
      <c r="B1211" s="11" t="n"/>
      <c r="F1211" s="12" t="n"/>
      <c r="L1211" s="10" t="n"/>
      <c r="M1211" s="13" t="n"/>
      <c r="N1211" s="8">
        <f>IF(AND(L1211&lt;&gt;"",L1211&lt;=TODAY(),I1211&lt;&gt;"RDV"),"🔔 À FAIRE","")</f>
        <v/>
      </c>
      <c r="O1211" s="9">
        <f>IF(B1211="","",IFERROR(TEXT(HOUR(B1211),"00")&amp;"h",LEFT(B1211,2)&amp;"h"))</f>
        <v/>
      </c>
    </row>
    <row r="1212">
      <c r="A1212" s="10" t="n"/>
      <c r="B1212" s="11" t="n"/>
      <c r="F1212" s="12" t="n"/>
      <c r="L1212" s="10" t="n"/>
      <c r="M1212" s="13" t="n"/>
      <c r="N1212" s="8">
        <f>IF(AND(L1212&lt;&gt;"",L1212&lt;=TODAY(),I1212&lt;&gt;"RDV"),"🔔 À FAIRE","")</f>
        <v/>
      </c>
      <c r="O1212" s="9">
        <f>IF(B1212="","",IFERROR(TEXT(HOUR(B1212),"00")&amp;"h",LEFT(B1212,2)&amp;"h"))</f>
        <v/>
      </c>
    </row>
    <row r="1213">
      <c r="A1213" s="10" t="n"/>
      <c r="B1213" s="11" t="n"/>
      <c r="F1213" s="12" t="n"/>
      <c r="L1213" s="10" t="n"/>
      <c r="M1213" s="13" t="n"/>
      <c r="N1213" s="8">
        <f>IF(AND(L1213&lt;&gt;"",L1213&lt;=TODAY(),I1213&lt;&gt;"RDV"),"🔔 À FAIRE","")</f>
        <v/>
      </c>
      <c r="O1213" s="9">
        <f>IF(B1213="","",IFERROR(TEXT(HOUR(B1213),"00")&amp;"h",LEFT(B1213,2)&amp;"h"))</f>
        <v/>
      </c>
    </row>
    <row r="1214">
      <c r="A1214" s="10" t="n"/>
      <c r="B1214" s="11" t="n"/>
      <c r="F1214" s="12" t="n"/>
      <c r="L1214" s="10" t="n"/>
      <c r="M1214" s="13" t="n"/>
      <c r="N1214" s="8">
        <f>IF(AND(L1214&lt;&gt;"",L1214&lt;=TODAY(),I1214&lt;&gt;"RDV"),"🔔 À FAIRE","")</f>
        <v/>
      </c>
      <c r="O1214" s="9">
        <f>IF(B1214="","",IFERROR(TEXT(HOUR(B1214),"00")&amp;"h",LEFT(B1214,2)&amp;"h"))</f>
        <v/>
      </c>
    </row>
    <row r="1215">
      <c r="A1215" s="10" t="n"/>
      <c r="B1215" s="11" t="n"/>
      <c r="F1215" s="12" t="n"/>
      <c r="L1215" s="10" t="n"/>
      <c r="M1215" s="13" t="n"/>
      <c r="N1215" s="8">
        <f>IF(AND(L1215&lt;&gt;"",L1215&lt;=TODAY(),I1215&lt;&gt;"RDV"),"🔔 À FAIRE","")</f>
        <v/>
      </c>
      <c r="O1215" s="9">
        <f>IF(B1215="","",IFERROR(TEXT(HOUR(B1215),"00")&amp;"h",LEFT(B1215,2)&amp;"h"))</f>
        <v/>
      </c>
    </row>
    <row r="1216">
      <c r="A1216" s="10" t="n"/>
      <c r="B1216" s="11" t="n"/>
      <c r="F1216" s="12" t="n"/>
      <c r="L1216" s="10" t="n"/>
      <c r="M1216" s="13" t="n"/>
      <c r="N1216" s="8">
        <f>IF(AND(L1216&lt;&gt;"",L1216&lt;=TODAY(),I1216&lt;&gt;"RDV"),"🔔 À FAIRE","")</f>
        <v/>
      </c>
      <c r="O1216" s="9">
        <f>IF(B1216="","",IFERROR(TEXT(HOUR(B1216),"00")&amp;"h",LEFT(B1216,2)&amp;"h"))</f>
        <v/>
      </c>
    </row>
    <row r="1217">
      <c r="A1217" s="10" t="n"/>
      <c r="B1217" s="11" t="n"/>
      <c r="F1217" s="12" t="n"/>
      <c r="L1217" s="10" t="n"/>
      <c r="M1217" s="13" t="n"/>
      <c r="N1217" s="8">
        <f>IF(AND(L1217&lt;&gt;"",L1217&lt;=TODAY(),I1217&lt;&gt;"RDV"),"🔔 À FAIRE","")</f>
        <v/>
      </c>
      <c r="O1217" s="9">
        <f>IF(B1217="","",IFERROR(TEXT(HOUR(B1217),"00")&amp;"h",LEFT(B1217,2)&amp;"h"))</f>
        <v/>
      </c>
    </row>
    <row r="1218">
      <c r="A1218" s="10" t="n"/>
      <c r="B1218" s="11" t="n"/>
      <c r="F1218" s="12" t="n"/>
      <c r="L1218" s="10" t="n"/>
      <c r="M1218" s="13" t="n"/>
      <c r="N1218" s="8">
        <f>IF(AND(L1218&lt;&gt;"",L1218&lt;=TODAY(),I1218&lt;&gt;"RDV"),"🔔 À FAIRE","")</f>
        <v/>
      </c>
      <c r="O1218" s="9">
        <f>IF(B1218="","",IFERROR(TEXT(HOUR(B1218),"00")&amp;"h",LEFT(B1218,2)&amp;"h"))</f>
        <v/>
      </c>
    </row>
    <row r="1219">
      <c r="A1219" s="10" t="n"/>
      <c r="B1219" s="11" t="n"/>
      <c r="F1219" s="12" t="n"/>
      <c r="L1219" s="10" t="n"/>
      <c r="M1219" s="13" t="n"/>
      <c r="N1219" s="8">
        <f>IF(AND(L1219&lt;&gt;"",L1219&lt;=TODAY(),I1219&lt;&gt;"RDV"),"🔔 À FAIRE","")</f>
        <v/>
      </c>
      <c r="O1219" s="9">
        <f>IF(B1219="","",IFERROR(TEXT(HOUR(B1219),"00")&amp;"h",LEFT(B1219,2)&amp;"h"))</f>
        <v/>
      </c>
    </row>
    <row r="1220">
      <c r="A1220" s="10" t="n"/>
      <c r="B1220" s="11" t="n"/>
      <c r="F1220" s="12" t="n"/>
      <c r="L1220" s="10" t="n"/>
      <c r="M1220" s="13" t="n"/>
      <c r="N1220" s="8">
        <f>IF(AND(L1220&lt;&gt;"",L1220&lt;=TODAY(),I1220&lt;&gt;"RDV"),"🔔 À FAIRE","")</f>
        <v/>
      </c>
      <c r="O1220" s="9">
        <f>IF(B1220="","",IFERROR(TEXT(HOUR(B1220),"00")&amp;"h",LEFT(B1220,2)&amp;"h"))</f>
        <v/>
      </c>
    </row>
    <row r="1221">
      <c r="A1221" s="10" t="n"/>
      <c r="B1221" s="11" t="n"/>
      <c r="F1221" s="12" t="n"/>
      <c r="L1221" s="10" t="n"/>
      <c r="M1221" s="13" t="n"/>
      <c r="N1221" s="8">
        <f>IF(AND(L1221&lt;&gt;"",L1221&lt;=TODAY(),I1221&lt;&gt;"RDV"),"🔔 À FAIRE","")</f>
        <v/>
      </c>
      <c r="O1221" s="9">
        <f>IF(B1221="","",IFERROR(TEXT(HOUR(B1221),"00")&amp;"h",LEFT(B1221,2)&amp;"h"))</f>
        <v/>
      </c>
    </row>
    <row r="1222">
      <c r="A1222" s="10" t="n"/>
      <c r="B1222" s="11" t="n"/>
      <c r="F1222" s="12" t="n"/>
      <c r="L1222" s="10" t="n"/>
      <c r="M1222" s="13" t="n"/>
      <c r="N1222" s="8">
        <f>IF(AND(L1222&lt;&gt;"",L1222&lt;=TODAY(),I1222&lt;&gt;"RDV"),"🔔 À FAIRE","")</f>
        <v/>
      </c>
      <c r="O1222" s="9">
        <f>IF(B1222="","",IFERROR(TEXT(HOUR(B1222),"00")&amp;"h",LEFT(B1222,2)&amp;"h"))</f>
        <v/>
      </c>
    </row>
    <row r="1223">
      <c r="A1223" s="10" t="n"/>
      <c r="B1223" s="11" t="n"/>
      <c r="F1223" s="12" t="n"/>
      <c r="L1223" s="10" t="n"/>
      <c r="M1223" s="13" t="n"/>
      <c r="N1223" s="8">
        <f>IF(AND(L1223&lt;&gt;"",L1223&lt;=TODAY(),I1223&lt;&gt;"RDV"),"🔔 À FAIRE","")</f>
        <v/>
      </c>
      <c r="O1223" s="9">
        <f>IF(B1223="","",IFERROR(TEXT(HOUR(B1223),"00")&amp;"h",LEFT(B1223,2)&amp;"h"))</f>
        <v/>
      </c>
    </row>
    <row r="1224">
      <c r="A1224" s="10" t="n"/>
      <c r="B1224" s="11" t="n"/>
      <c r="F1224" s="12" t="n"/>
      <c r="L1224" s="10" t="n"/>
      <c r="M1224" s="13" t="n"/>
      <c r="N1224" s="8">
        <f>IF(AND(L1224&lt;&gt;"",L1224&lt;=TODAY(),I1224&lt;&gt;"RDV"),"🔔 À FAIRE","")</f>
        <v/>
      </c>
      <c r="O1224" s="9">
        <f>IF(B1224="","",IFERROR(TEXT(HOUR(B1224),"00")&amp;"h",LEFT(B1224,2)&amp;"h"))</f>
        <v/>
      </c>
    </row>
    <row r="1225">
      <c r="A1225" s="10" t="n"/>
      <c r="B1225" s="11" t="n"/>
      <c r="F1225" s="12" t="n"/>
      <c r="L1225" s="10" t="n"/>
      <c r="M1225" s="13" t="n"/>
      <c r="N1225" s="8">
        <f>IF(AND(L1225&lt;&gt;"",L1225&lt;=TODAY(),I1225&lt;&gt;"RDV"),"🔔 À FAIRE","")</f>
        <v/>
      </c>
      <c r="O1225" s="9">
        <f>IF(B1225="","",IFERROR(TEXT(HOUR(B1225),"00")&amp;"h",LEFT(B1225,2)&amp;"h"))</f>
        <v/>
      </c>
    </row>
    <row r="1226">
      <c r="A1226" s="10" t="n"/>
      <c r="B1226" s="11" t="n"/>
      <c r="F1226" s="12" t="n"/>
      <c r="L1226" s="10" t="n"/>
      <c r="M1226" s="13" t="n"/>
      <c r="N1226" s="8">
        <f>IF(AND(L1226&lt;&gt;"",L1226&lt;=TODAY(),I1226&lt;&gt;"RDV"),"🔔 À FAIRE","")</f>
        <v/>
      </c>
      <c r="O1226" s="9">
        <f>IF(B1226="","",IFERROR(TEXT(HOUR(B1226),"00")&amp;"h",LEFT(B1226,2)&amp;"h"))</f>
        <v/>
      </c>
    </row>
    <row r="1227">
      <c r="A1227" s="10" t="n"/>
      <c r="B1227" s="11" t="n"/>
      <c r="F1227" s="12" t="n"/>
      <c r="L1227" s="10" t="n"/>
      <c r="M1227" s="13" t="n"/>
      <c r="N1227" s="8">
        <f>IF(AND(L1227&lt;&gt;"",L1227&lt;=TODAY(),I1227&lt;&gt;"RDV"),"🔔 À FAIRE","")</f>
        <v/>
      </c>
      <c r="O1227" s="9">
        <f>IF(B1227="","",IFERROR(TEXT(HOUR(B1227),"00")&amp;"h",LEFT(B1227,2)&amp;"h"))</f>
        <v/>
      </c>
    </row>
    <row r="1228">
      <c r="A1228" s="10" t="n"/>
      <c r="B1228" s="11" t="n"/>
      <c r="F1228" s="12" t="n"/>
      <c r="L1228" s="10" t="n"/>
      <c r="M1228" s="13" t="n"/>
      <c r="N1228" s="8">
        <f>IF(AND(L1228&lt;&gt;"",L1228&lt;=TODAY(),I1228&lt;&gt;"RDV"),"🔔 À FAIRE","")</f>
        <v/>
      </c>
      <c r="O1228" s="9">
        <f>IF(B1228="","",IFERROR(TEXT(HOUR(B1228),"00")&amp;"h",LEFT(B1228,2)&amp;"h"))</f>
        <v/>
      </c>
    </row>
    <row r="1229">
      <c r="A1229" s="10" t="n"/>
      <c r="B1229" s="11" t="n"/>
      <c r="F1229" s="12" t="n"/>
      <c r="L1229" s="10" t="n"/>
      <c r="M1229" s="13" t="n"/>
      <c r="N1229" s="8">
        <f>IF(AND(L1229&lt;&gt;"",L1229&lt;=TODAY(),I1229&lt;&gt;"RDV"),"🔔 À FAIRE","")</f>
        <v/>
      </c>
      <c r="O1229" s="9">
        <f>IF(B1229="","",IFERROR(TEXT(HOUR(B1229),"00")&amp;"h",LEFT(B1229,2)&amp;"h"))</f>
        <v/>
      </c>
    </row>
    <row r="1230">
      <c r="A1230" s="10" t="n"/>
      <c r="B1230" s="11" t="n"/>
      <c r="F1230" s="12" t="n"/>
      <c r="L1230" s="10" t="n"/>
      <c r="M1230" s="13" t="n"/>
      <c r="N1230" s="8">
        <f>IF(AND(L1230&lt;&gt;"",L1230&lt;=TODAY(),I1230&lt;&gt;"RDV"),"🔔 À FAIRE","")</f>
        <v/>
      </c>
      <c r="O1230" s="9">
        <f>IF(B1230="","",IFERROR(TEXT(HOUR(B1230),"00")&amp;"h",LEFT(B1230,2)&amp;"h"))</f>
        <v/>
      </c>
    </row>
    <row r="1231">
      <c r="A1231" s="10" t="n"/>
      <c r="B1231" s="11" t="n"/>
      <c r="F1231" s="12" t="n"/>
      <c r="L1231" s="10" t="n"/>
      <c r="M1231" s="13" t="n"/>
      <c r="N1231" s="8">
        <f>IF(AND(L1231&lt;&gt;"",L1231&lt;=TODAY(),I1231&lt;&gt;"RDV"),"🔔 À FAIRE","")</f>
        <v/>
      </c>
      <c r="O1231" s="9">
        <f>IF(B1231="","",IFERROR(TEXT(HOUR(B1231),"00")&amp;"h",LEFT(B1231,2)&amp;"h"))</f>
        <v/>
      </c>
    </row>
    <row r="1232">
      <c r="A1232" s="10" t="n"/>
      <c r="B1232" s="11" t="n"/>
      <c r="F1232" s="12" t="n"/>
      <c r="L1232" s="10" t="n"/>
      <c r="M1232" s="13" t="n"/>
      <c r="N1232" s="8">
        <f>IF(AND(L1232&lt;&gt;"",L1232&lt;=TODAY(),I1232&lt;&gt;"RDV"),"🔔 À FAIRE","")</f>
        <v/>
      </c>
      <c r="O1232" s="9">
        <f>IF(B1232="","",IFERROR(TEXT(HOUR(B1232),"00")&amp;"h",LEFT(B1232,2)&amp;"h"))</f>
        <v/>
      </c>
    </row>
    <row r="1233">
      <c r="A1233" s="10" t="n"/>
      <c r="B1233" s="11" t="n"/>
      <c r="F1233" s="12" t="n"/>
      <c r="L1233" s="10" t="n"/>
      <c r="M1233" s="13" t="n"/>
      <c r="N1233" s="8">
        <f>IF(AND(L1233&lt;&gt;"",L1233&lt;=TODAY(),I1233&lt;&gt;"RDV"),"🔔 À FAIRE","")</f>
        <v/>
      </c>
      <c r="O1233" s="9">
        <f>IF(B1233="","",IFERROR(TEXT(HOUR(B1233),"00")&amp;"h",LEFT(B1233,2)&amp;"h"))</f>
        <v/>
      </c>
    </row>
    <row r="1234">
      <c r="A1234" s="10" t="n"/>
      <c r="B1234" s="11" t="n"/>
      <c r="F1234" s="12" t="n"/>
      <c r="L1234" s="10" t="n"/>
      <c r="M1234" s="13" t="n"/>
      <c r="N1234" s="8">
        <f>IF(AND(L1234&lt;&gt;"",L1234&lt;=TODAY(),I1234&lt;&gt;"RDV"),"🔔 À FAIRE","")</f>
        <v/>
      </c>
      <c r="O1234" s="9">
        <f>IF(B1234="","",IFERROR(TEXT(HOUR(B1234),"00")&amp;"h",LEFT(B1234,2)&amp;"h"))</f>
        <v/>
      </c>
    </row>
    <row r="1235">
      <c r="A1235" s="10" t="n"/>
      <c r="B1235" s="11" t="n"/>
      <c r="F1235" s="12" t="n"/>
      <c r="L1235" s="10" t="n"/>
      <c r="M1235" s="13" t="n"/>
      <c r="N1235" s="8">
        <f>IF(AND(L1235&lt;&gt;"",L1235&lt;=TODAY(),I1235&lt;&gt;"RDV"),"🔔 À FAIRE","")</f>
        <v/>
      </c>
      <c r="O1235" s="9">
        <f>IF(B1235="","",IFERROR(TEXT(HOUR(B1235),"00")&amp;"h",LEFT(B1235,2)&amp;"h"))</f>
        <v/>
      </c>
    </row>
    <row r="1236">
      <c r="A1236" s="10" t="n"/>
      <c r="B1236" s="11" t="n"/>
      <c r="F1236" s="12" t="n"/>
      <c r="L1236" s="10" t="n"/>
      <c r="M1236" s="13" t="n"/>
      <c r="N1236" s="8">
        <f>IF(AND(L1236&lt;&gt;"",L1236&lt;=TODAY(),I1236&lt;&gt;"RDV"),"🔔 À FAIRE","")</f>
        <v/>
      </c>
      <c r="O1236" s="9">
        <f>IF(B1236="","",IFERROR(TEXT(HOUR(B1236),"00")&amp;"h",LEFT(B1236,2)&amp;"h"))</f>
        <v/>
      </c>
    </row>
    <row r="1237">
      <c r="A1237" s="10" t="n"/>
      <c r="B1237" s="11" t="n"/>
      <c r="F1237" s="12" t="n"/>
      <c r="L1237" s="10" t="n"/>
      <c r="M1237" s="13" t="n"/>
      <c r="N1237" s="8">
        <f>IF(AND(L1237&lt;&gt;"",L1237&lt;=TODAY(),I1237&lt;&gt;"RDV"),"🔔 À FAIRE","")</f>
        <v/>
      </c>
      <c r="O1237" s="9">
        <f>IF(B1237="","",IFERROR(TEXT(HOUR(B1237),"00")&amp;"h",LEFT(B1237,2)&amp;"h"))</f>
        <v/>
      </c>
    </row>
    <row r="1238">
      <c r="A1238" s="10" t="n"/>
      <c r="B1238" s="11" t="n"/>
      <c r="F1238" s="12" t="n"/>
      <c r="L1238" s="10" t="n"/>
      <c r="M1238" s="13" t="n"/>
      <c r="N1238" s="8">
        <f>IF(AND(L1238&lt;&gt;"",L1238&lt;=TODAY(),I1238&lt;&gt;"RDV"),"🔔 À FAIRE","")</f>
        <v/>
      </c>
      <c r="O1238" s="9">
        <f>IF(B1238="","",IFERROR(TEXT(HOUR(B1238),"00")&amp;"h",LEFT(B1238,2)&amp;"h"))</f>
        <v/>
      </c>
    </row>
    <row r="1239">
      <c r="A1239" s="10" t="n"/>
      <c r="B1239" s="11" t="n"/>
      <c r="F1239" s="12" t="n"/>
      <c r="L1239" s="10" t="n"/>
      <c r="M1239" s="13" t="n"/>
      <c r="N1239" s="8">
        <f>IF(AND(L1239&lt;&gt;"",L1239&lt;=TODAY(),I1239&lt;&gt;"RDV"),"🔔 À FAIRE","")</f>
        <v/>
      </c>
      <c r="O1239" s="9">
        <f>IF(B1239="","",IFERROR(TEXT(HOUR(B1239),"00")&amp;"h",LEFT(B1239,2)&amp;"h"))</f>
        <v/>
      </c>
    </row>
    <row r="1240">
      <c r="A1240" s="10" t="n"/>
      <c r="B1240" s="11" t="n"/>
      <c r="F1240" s="12" t="n"/>
      <c r="L1240" s="10" t="n"/>
      <c r="M1240" s="13" t="n"/>
      <c r="N1240" s="8">
        <f>IF(AND(L1240&lt;&gt;"",L1240&lt;=TODAY(),I1240&lt;&gt;"RDV"),"🔔 À FAIRE","")</f>
        <v/>
      </c>
      <c r="O1240" s="9">
        <f>IF(B1240="","",IFERROR(TEXT(HOUR(B1240),"00")&amp;"h",LEFT(B1240,2)&amp;"h"))</f>
        <v/>
      </c>
    </row>
    <row r="1241">
      <c r="A1241" s="10" t="n"/>
      <c r="B1241" s="11" t="n"/>
      <c r="F1241" s="12" t="n"/>
      <c r="L1241" s="10" t="n"/>
      <c r="M1241" s="13" t="n"/>
      <c r="N1241" s="8">
        <f>IF(AND(L1241&lt;&gt;"",L1241&lt;=TODAY(),I1241&lt;&gt;"RDV"),"🔔 À FAIRE","")</f>
        <v/>
      </c>
      <c r="O1241" s="9">
        <f>IF(B1241="","",IFERROR(TEXT(HOUR(B1241),"00")&amp;"h",LEFT(B1241,2)&amp;"h"))</f>
        <v/>
      </c>
    </row>
    <row r="1242">
      <c r="A1242" s="10" t="n"/>
      <c r="B1242" s="11" t="n"/>
      <c r="F1242" s="12" t="n"/>
      <c r="L1242" s="10" t="n"/>
      <c r="M1242" s="13" t="n"/>
      <c r="N1242" s="8">
        <f>IF(AND(L1242&lt;&gt;"",L1242&lt;=TODAY(),I1242&lt;&gt;"RDV"),"🔔 À FAIRE","")</f>
        <v/>
      </c>
      <c r="O1242" s="9">
        <f>IF(B1242="","",IFERROR(TEXT(HOUR(B1242),"00")&amp;"h",LEFT(B1242,2)&amp;"h"))</f>
        <v/>
      </c>
    </row>
    <row r="1243">
      <c r="A1243" s="10" t="n"/>
      <c r="B1243" s="11" t="n"/>
      <c r="F1243" s="12" t="n"/>
      <c r="L1243" s="10" t="n"/>
      <c r="M1243" s="13" t="n"/>
      <c r="N1243" s="8">
        <f>IF(AND(L1243&lt;&gt;"",L1243&lt;=TODAY(),I1243&lt;&gt;"RDV"),"🔔 À FAIRE","")</f>
        <v/>
      </c>
      <c r="O1243" s="9">
        <f>IF(B1243="","",IFERROR(TEXT(HOUR(B1243),"00")&amp;"h",LEFT(B1243,2)&amp;"h"))</f>
        <v/>
      </c>
    </row>
    <row r="1244">
      <c r="A1244" s="10" t="n"/>
      <c r="B1244" s="11" t="n"/>
      <c r="F1244" s="12" t="n"/>
      <c r="L1244" s="10" t="n"/>
      <c r="M1244" s="13" t="n"/>
      <c r="N1244" s="8">
        <f>IF(AND(L1244&lt;&gt;"",L1244&lt;=TODAY(),I1244&lt;&gt;"RDV"),"🔔 À FAIRE","")</f>
        <v/>
      </c>
      <c r="O1244" s="9">
        <f>IF(B1244="","",IFERROR(TEXT(HOUR(B1244),"00")&amp;"h",LEFT(B1244,2)&amp;"h"))</f>
        <v/>
      </c>
    </row>
    <row r="1245">
      <c r="A1245" s="10" t="n"/>
      <c r="B1245" s="11" t="n"/>
      <c r="F1245" s="12" t="n"/>
      <c r="L1245" s="10" t="n"/>
      <c r="M1245" s="13" t="n"/>
      <c r="N1245" s="8">
        <f>IF(AND(L1245&lt;&gt;"",L1245&lt;=TODAY(),I1245&lt;&gt;"RDV"),"🔔 À FAIRE","")</f>
        <v/>
      </c>
      <c r="O1245" s="9">
        <f>IF(B1245="","",IFERROR(TEXT(HOUR(B1245),"00")&amp;"h",LEFT(B1245,2)&amp;"h"))</f>
        <v/>
      </c>
    </row>
    <row r="1246">
      <c r="A1246" s="10" t="n"/>
      <c r="B1246" s="11" t="n"/>
      <c r="F1246" s="12" t="n"/>
      <c r="L1246" s="10" t="n"/>
      <c r="M1246" s="13" t="n"/>
      <c r="N1246" s="8">
        <f>IF(AND(L1246&lt;&gt;"",L1246&lt;=TODAY(),I1246&lt;&gt;"RDV"),"🔔 À FAIRE","")</f>
        <v/>
      </c>
      <c r="O1246" s="9">
        <f>IF(B1246="","",IFERROR(TEXT(HOUR(B1246),"00")&amp;"h",LEFT(B1246,2)&amp;"h"))</f>
        <v/>
      </c>
    </row>
    <row r="1247">
      <c r="A1247" s="10" t="n"/>
      <c r="B1247" s="11" t="n"/>
      <c r="F1247" s="12" t="n"/>
      <c r="L1247" s="10" t="n"/>
      <c r="M1247" s="13" t="n"/>
      <c r="N1247" s="8">
        <f>IF(AND(L1247&lt;&gt;"",L1247&lt;=TODAY(),I1247&lt;&gt;"RDV"),"🔔 À FAIRE","")</f>
        <v/>
      </c>
      <c r="O1247" s="9">
        <f>IF(B1247="","",IFERROR(TEXT(HOUR(B1247),"00")&amp;"h",LEFT(B1247,2)&amp;"h"))</f>
        <v/>
      </c>
    </row>
    <row r="1248">
      <c r="A1248" s="10" t="n"/>
      <c r="B1248" s="11" t="n"/>
      <c r="F1248" s="12" t="n"/>
      <c r="L1248" s="10" t="n"/>
      <c r="M1248" s="13" t="n"/>
      <c r="N1248" s="8">
        <f>IF(AND(L1248&lt;&gt;"",L1248&lt;=TODAY(),I1248&lt;&gt;"RDV"),"🔔 À FAIRE","")</f>
        <v/>
      </c>
      <c r="O1248" s="9">
        <f>IF(B1248="","",IFERROR(TEXT(HOUR(B1248),"00")&amp;"h",LEFT(B1248,2)&amp;"h"))</f>
        <v/>
      </c>
    </row>
    <row r="1249">
      <c r="A1249" s="10" t="n"/>
      <c r="B1249" s="11" t="n"/>
      <c r="F1249" s="12" t="n"/>
      <c r="L1249" s="10" t="n"/>
      <c r="M1249" s="13" t="n"/>
      <c r="N1249" s="8">
        <f>IF(AND(L1249&lt;&gt;"",L1249&lt;=TODAY(),I1249&lt;&gt;"RDV"),"🔔 À FAIRE","")</f>
        <v/>
      </c>
      <c r="O1249" s="9">
        <f>IF(B1249="","",IFERROR(TEXT(HOUR(B1249),"00")&amp;"h",LEFT(B1249,2)&amp;"h"))</f>
        <v/>
      </c>
    </row>
    <row r="1250">
      <c r="A1250" s="10" t="n"/>
      <c r="B1250" s="11" t="n"/>
      <c r="F1250" s="12" t="n"/>
      <c r="L1250" s="10" t="n"/>
      <c r="M1250" s="13" t="n"/>
      <c r="N1250" s="8">
        <f>IF(AND(L1250&lt;&gt;"",L1250&lt;=TODAY(),I1250&lt;&gt;"RDV"),"🔔 À FAIRE","")</f>
        <v/>
      </c>
      <c r="O1250" s="9">
        <f>IF(B1250="","",IFERROR(TEXT(HOUR(B1250),"00")&amp;"h",LEFT(B1250,2)&amp;"h"))</f>
        <v/>
      </c>
    </row>
    <row r="1251">
      <c r="A1251" s="10" t="n"/>
      <c r="B1251" s="11" t="n"/>
      <c r="F1251" s="12" t="n"/>
      <c r="L1251" s="10" t="n"/>
      <c r="M1251" s="13" t="n"/>
      <c r="N1251" s="8">
        <f>IF(AND(L1251&lt;&gt;"",L1251&lt;=TODAY(),I1251&lt;&gt;"RDV"),"🔔 À FAIRE","")</f>
        <v/>
      </c>
      <c r="O1251" s="9">
        <f>IF(B1251="","",IFERROR(TEXT(HOUR(B1251),"00")&amp;"h",LEFT(B1251,2)&amp;"h"))</f>
        <v/>
      </c>
    </row>
    <row r="1252">
      <c r="A1252" s="10" t="n"/>
      <c r="B1252" s="11" t="n"/>
      <c r="F1252" s="12" t="n"/>
      <c r="L1252" s="10" t="n"/>
      <c r="M1252" s="13" t="n"/>
      <c r="N1252" s="8">
        <f>IF(AND(L1252&lt;&gt;"",L1252&lt;=TODAY(),I1252&lt;&gt;"RDV"),"🔔 À FAIRE","")</f>
        <v/>
      </c>
      <c r="O1252" s="9">
        <f>IF(B1252="","",IFERROR(TEXT(HOUR(B1252),"00")&amp;"h",LEFT(B1252,2)&amp;"h"))</f>
        <v/>
      </c>
    </row>
    <row r="1253">
      <c r="A1253" s="10" t="n"/>
      <c r="B1253" s="11" t="n"/>
      <c r="F1253" s="12" t="n"/>
      <c r="L1253" s="10" t="n"/>
      <c r="M1253" s="13" t="n"/>
      <c r="N1253" s="8">
        <f>IF(AND(L1253&lt;&gt;"",L1253&lt;=TODAY(),I1253&lt;&gt;"RDV"),"🔔 À FAIRE","")</f>
        <v/>
      </c>
      <c r="O1253" s="9">
        <f>IF(B1253="","",IFERROR(TEXT(HOUR(B1253),"00")&amp;"h",LEFT(B1253,2)&amp;"h"))</f>
        <v/>
      </c>
    </row>
    <row r="1254">
      <c r="A1254" s="10" t="n"/>
      <c r="B1254" s="11" t="n"/>
      <c r="F1254" s="12" t="n"/>
      <c r="L1254" s="10" t="n"/>
      <c r="M1254" s="13" t="n"/>
      <c r="N1254" s="8">
        <f>IF(AND(L1254&lt;&gt;"",L1254&lt;=TODAY(),I1254&lt;&gt;"RDV"),"🔔 À FAIRE","")</f>
        <v/>
      </c>
      <c r="O1254" s="9">
        <f>IF(B1254="","",IFERROR(TEXT(HOUR(B1254),"00")&amp;"h",LEFT(B1254,2)&amp;"h"))</f>
        <v/>
      </c>
    </row>
    <row r="1255">
      <c r="A1255" s="10" t="n"/>
      <c r="B1255" s="11" t="n"/>
      <c r="F1255" s="12" t="n"/>
      <c r="L1255" s="10" t="n"/>
      <c r="M1255" s="13" t="n"/>
      <c r="N1255" s="8">
        <f>IF(AND(L1255&lt;&gt;"",L1255&lt;=TODAY(),I1255&lt;&gt;"RDV"),"🔔 À FAIRE","")</f>
        <v/>
      </c>
      <c r="O1255" s="9">
        <f>IF(B1255="","",IFERROR(TEXT(HOUR(B1255),"00")&amp;"h",LEFT(B1255,2)&amp;"h"))</f>
        <v/>
      </c>
    </row>
    <row r="1256">
      <c r="A1256" s="10" t="n"/>
      <c r="B1256" s="11" t="n"/>
      <c r="F1256" s="12" t="n"/>
      <c r="L1256" s="10" t="n"/>
      <c r="M1256" s="13" t="n"/>
      <c r="N1256" s="8">
        <f>IF(AND(L1256&lt;&gt;"",L1256&lt;=TODAY(),I1256&lt;&gt;"RDV"),"🔔 À FAIRE","")</f>
        <v/>
      </c>
      <c r="O1256" s="9">
        <f>IF(B1256="","",IFERROR(TEXT(HOUR(B1256),"00")&amp;"h",LEFT(B1256,2)&amp;"h"))</f>
        <v/>
      </c>
    </row>
    <row r="1257">
      <c r="A1257" s="10" t="n"/>
      <c r="B1257" s="11" t="n"/>
      <c r="F1257" s="12" t="n"/>
      <c r="L1257" s="10" t="n"/>
      <c r="M1257" s="13" t="n"/>
      <c r="N1257" s="8">
        <f>IF(AND(L1257&lt;&gt;"",L1257&lt;=TODAY(),I1257&lt;&gt;"RDV"),"🔔 À FAIRE","")</f>
        <v/>
      </c>
      <c r="O1257" s="9">
        <f>IF(B1257="","",IFERROR(TEXT(HOUR(B1257),"00")&amp;"h",LEFT(B1257,2)&amp;"h"))</f>
        <v/>
      </c>
    </row>
    <row r="1258">
      <c r="A1258" s="10" t="n"/>
      <c r="B1258" s="11" t="n"/>
      <c r="F1258" s="12" t="n"/>
      <c r="L1258" s="10" t="n"/>
      <c r="M1258" s="13" t="n"/>
      <c r="N1258" s="8">
        <f>IF(AND(L1258&lt;&gt;"",L1258&lt;=TODAY(),I1258&lt;&gt;"RDV"),"🔔 À FAIRE","")</f>
        <v/>
      </c>
      <c r="O1258" s="9">
        <f>IF(B1258="","",IFERROR(TEXT(HOUR(B1258),"00")&amp;"h",LEFT(B1258,2)&amp;"h"))</f>
        <v/>
      </c>
    </row>
    <row r="1259">
      <c r="A1259" s="10" t="n"/>
      <c r="B1259" s="11" t="n"/>
      <c r="F1259" s="12" t="n"/>
      <c r="L1259" s="10" t="n"/>
      <c r="M1259" s="13" t="n"/>
      <c r="N1259" s="8">
        <f>IF(AND(L1259&lt;&gt;"",L1259&lt;=TODAY(),I1259&lt;&gt;"RDV"),"🔔 À FAIRE","")</f>
        <v/>
      </c>
      <c r="O1259" s="9">
        <f>IF(B1259="","",IFERROR(TEXT(HOUR(B1259),"00")&amp;"h",LEFT(B1259,2)&amp;"h"))</f>
        <v/>
      </c>
    </row>
    <row r="1260">
      <c r="A1260" s="10" t="n"/>
      <c r="B1260" s="11" t="n"/>
      <c r="F1260" s="12" t="n"/>
      <c r="L1260" s="10" t="n"/>
      <c r="M1260" s="13" t="n"/>
      <c r="N1260" s="8">
        <f>IF(AND(L1260&lt;&gt;"",L1260&lt;=TODAY(),I1260&lt;&gt;"RDV"),"🔔 À FAIRE","")</f>
        <v/>
      </c>
      <c r="O1260" s="9">
        <f>IF(B1260="","",IFERROR(TEXT(HOUR(B1260),"00")&amp;"h",LEFT(B1260,2)&amp;"h"))</f>
        <v/>
      </c>
    </row>
    <row r="1261">
      <c r="A1261" s="10" t="n"/>
      <c r="B1261" s="11" t="n"/>
      <c r="F1261" s="12" t="n"/>
      <c r="L1261" s="10" t="n"/>
      <c r="M1261" s="13" t="n"/>
      <c r="N1261" s="8">
        <f>IF(AND(L1261&lt;&gt;"",L1261&lt;=TODAY(),I1261&lt;&gt;"RDV"),"🔔 À FAIRE","")</f>
        <v/>
      </c>
      <c r="O1261" s="9">
        <f>IF(B1261="","",IFERROR(TEXT(HOUR(B1261),"00")&amp;"h",LEFT(B1261,2)&amp;"h"))</f>
        <v/>
      </c>
    </row>
    <row r="1262">
      <c r="A1262" s="10" t="n"/>
      <c r="B1262" s="11" t="n"/>
      <c r="F1262" s="12" t="n"/>
      <c r="L1262" s="10" t="n"/>
      <c r="M1262" s="13" t="n"/>
      <c r="N1262" s="8">
        <f>IF(AND(L1262&lt;&gt;"",L1262&lt;=TODAY(),I1262&lt;&gt;"RDV"),"🔔 À FAIRE","")</f>
        <v/>
      </c>
      <c r="O1262" s="9">
        <f>IF(B1262="","",IFERROR(TEXT(HOUR(B1262),"00")&amp;"h",LEFT(B1262,2)&amp;"h"))</f>
        <v/>
      </c>
    </row>
    <row r="1263">
      <c r="A1263" s="10" t="n"/>
      <c r="B1263" s="11" t="n"/>
      <c r="F1263" s="12" t="n"/>
      <c r="L1263" s="10" t="n"/>
      <c r="M1263" s="13" t="n"/>
      <c r="N1263" s="8">
        <f>IF(AND(L1263&lt;&gt;"",L1263&lt;=TODAY(),I1263&lt;&gt;"RDV"),"🔔 À FAIRE","")</f>
        <v/>
      </c>
      <c r="O1263" s="9">
        <f>IF(B1263="","",IFERROR(TEXT(HOUR(B1263),"00")&amp;"h",LEFT(B1263,2)&amp;"h"))</f>
        <v/>
      </c>
    </row>
    <row r="1264">
      <c r="A1264" s="10" t="n"/>
      <c r="B1264" s="11" t="n"/>
      <c r="F1264" s="12" t="n"/>
      <c r="L1264" s="10" t="n"/>
      <c r="M1264" s="13" t="n"/>
      <c r="N1264" s="8">
        <f>IF(AND(L1264&lt;&gt;"",L1264&lt;=TODAY(),I1264&lt;&gt;"RDV"),"🔔 À FAIRE","")</f>
        <v/>
      </c>
      <c r="O1264" s="9">
        <f>IF(B1264="","",IFERROR(TEXT(HOUR(B1264),"00")&amp;"h",LEFT(B1264,2)&amp;"h"))</f>
        <v/>
      </c>
    </row>
    <row r="1265">
      <c r="A1265" s="10" t="n"/>
      <c r="B1265" s="11" t="n"/>
      <c r="F1265" s="12" t="n"/>
      <c r="L1265" s="10" t="n"/>
      <c r="M1265" s="13" t="n"/>
      <c r="N1265" s="8">
        <f>IF(AND(L1265&lt;&gt;"",L1265&lt;=TODAY(),I1265&lt;&gt;"RDV"),"🔔 À FAIRE","")</f>
        <v/>
      </c>
      <c r="O1265" s="9">
        <f>IF(B1265="","",IFERROR(TEXT(HOUR(B1265),"00")&amp;"h",LEFT(B1265,2)&amp;"h"))</f>
        <v/>
      </c>
    </row>
    <row r="1266">
      <c r="A1266" s="10" t="n"/>
      <c r="B1266" s="11" t="n"/>
      <c r="F1266" s="12" t="n"/>
      <c r="L1266" s="10" t="n"/>
      <c r="M1266" s="13" t="n"/>
      <c r="N1266" s="8">
        <f>IF(AND(L1266&lt;&gt;"",L1266&lt;=TODAY(),I1266&lt;&gt;"RDV"),"🔔 À FAIRE","")</f>
        <v/>
      </c>
      <c r="O1266" s="9">
        <f>IF(B1266="","",IFERROR(TEXT(HOUR(B1266),"00")&amp;"h",LEFT(B1266,2)&amp;"h"))</f>
        <v/>
      </c>
    </row>
    <row r="1267">
      <c r="A1267" s="10" t="n"/>
      <c r="B1267" s="11" t="n"/>
      <c r="F1267" s="12" t="n"/>
      <c r="L1267" s="10" t="n"/>
      <c r="M1267" s="13" t="n"/>
      <c r="N1267" s="8">
        <f>IF(AND(L1267&lt;&gt;"",L1267&lt;=TODAY(),I1267&lt;&gt;"RDV"),"🔔 À FAIRE","")</f>
        <v/>
      </c>
      <c r="O1267" s="9">
        <f>IF(B1267="","",IFERROR(TEXT(HOUR(B1267),"00")&amp;"h",LEFT(B1267,2)&amp;"h"))</f>
        <v/>
      </c>
    </row>
    <row r="1268">
      <c r="A1268" s="10" t="n"/>
      <c r="B1268" s="11" t="n"/>
      <c r="F1268" s="12" t="n"/>
      <c r="L1268" s="10" t="n"/>
      <c r="M1268" s="13" t="n"/>
      <c r="N1268" s="8">
        <f>IF(AND(L1268&lt;&gt;"",L1268&lt;=TODAY(),I1268&lt;&gt;"RDV"),"🔔 À FAIRE","")</f>
        <v/>
      </c>
      <c r="O1268" s="9">
        <f>IF(B1268="","",IFERROR(TEXT(HOUR(B1268),"00")&amp;"h",LEFT(B1268,2)&amp;"h"))</f>
        <v/>
      </c>
    </row>
    <row r="1269">
      <c r="A1269" s="10" t="n"/>
      <c r="B1269" s="11" t="n"/>
      <c r="F1269" s="12" t="n"/>
      <c r="L1269" s="10" t="n"/>
      <c r="M1269" s="13" t="n"/>
      <c r="N1269" s="8">
        <f>IF(AND(L1269&lt;&gt;"",L1269&lt;=TODAY(),I1269&lt;&gt;"RDV"),"🔔 À FAIRE","")</f>
        <v/>
      </c>
      <c r="O1269" s="9">
        <f>IF(B1269="","",IFERROR(TEXT(HOUR(B1269),"00")&amp;"h",LEFT(B1269,2)&amp;"h"))</f>
        <v/>
      </c>
    </row>
    <row r="1270">
      <c r="A1270" s="10" t="n"/>
      <c r="B1270" s="11" t="n"/>
      <c r="F1270" s="12" t="n"/>
      <c r="L1270" s="10" t="n"/>
      <c r="M1270" s="13" t="n"/>
      <c r="N1270" s="8">
        <f>IF(AND(L1270&lt;&gt;"",L1270&lt;=TODAY(),I1270&lt;&gt;"RDV"),"🔔 À FAIRE","")</f>
        <v/>
      </c>
      <c r="O1270" s="9">
        <f>IF(B1270="","",IFERROR(TEXT(HOUR(B1270),"00")&amp;"h",LEFT(B1270,2)&amp;"h"))</f>
        <v/>
      </c>
    </row>
    <row r="1271">
      <c r="A1271" s="10" t="n"/>
      <c r="B1271" s="11" t="n"/>
      <c r="F1271" s="12" t="n"/>
      <c r="L1271" s="10" t="n"/>
      <c r="M1271" s="13" t="n"/>
      <c r="N1271" s="8">
        <f>IF(AND(L1271&lt;&gt;"",L1271&lt;=TODAY(),I1271&lt;&gt;"RDV"),"🔔 À FAIRE","")</f>
        <v/>
      </c>
      <c r="O1271" s="9">
        <f>IF(B1271="","",IFERROR(TEXT(HOUR(B1271),"00")&amp;"h",LEFT(B1271,2)&amp;"h"))</f>
        <v/>
      </c>
    </row>
    <row r="1272">
      <c r="A1272" s="10" t="n"/>
      <c r="B1272" s="11" t="n"/>
      <c r="F1272" s="12" t="n"/>
      <c r="L1272" s="10" t="n"/>
      <c r="M1272" s="13" t="n"/>
      <c r="N1272" s="8">
        <f>IF(AND(L1272&lt;&gt;"",L1272&lt;=TODAY(),I1272&lt;&gt;"RDV"),"🔔 À FAIRE","")</f>
        <v/>
      </c>
      <c r="O1272" s="9">
        <f>IF(B1272="","",IFERROR(TEXT(HOUR(B1272),"00")&amp;"h",LEFT(B1272,2)&amp;"h"))</f>
        <v/>
      </c>
    </row>
    <row r="1273">
      <c r="A1273" s="10" t="n"/>
      <c r="B1273" s="11" t="n"/>
      <c r="F1273" s="12" t="n"/>
      <c r="L1273" s="10" t="n"/>
      <c r="M1273" s="13" t="n"/>
      <c r="N1273" s="8">
        <f>IF(AND(L1273&lt;&gt;"",L1273&lt;=TODAY(),I1273&lt;&gt;"RDV"),"🔔 À FAIRE","")</f>
        <v/>
      </c>
      <c r="O1273" s="9">
        <f>IF(B1273="","",IFERROR(TEXT(HOUR(B1273),"00")&amp;"h",LEFT(B1273,2)&amp;"h"))</f>
        <v/>
      </c>
    </row>
    <row r="1274">
      <c r="A1274" s="10" t="n"/>
      <c r="B1274" s="11" t="n"/>
      <c r="F1274" s="12" t="n"/>
      <c r="L1274" s="10" t="n"/>
      <c r="M1274" s="13" t="n"/>
      <c r="N1274" s="8">
        <f>IF(AND(L1274&lt;&gt;"",L1274&lt;=TODAY(),I1274&lt;&gt;"RDV"),"🔔 À FAIRE","")</f>
        <v/>
      </c>
      <c r="O1274" s="9">
        <f>IF(B1274="","",IFERROR(TEXT(HOUR(B1274),"00")&amp;"h",LEFT(B1274,2)&amp;"h"))</f>
        <v/>
      </c>
    </row>
    <row r="1275">
      <c r="A1275" s="10" t="n"/>
      <c r="B1275" s="11" t="n"/>
      <c r="F1275" s="12" t="n"/>
      <c r="L1275" s="10" t="n"/>
      <c r="M1275" s="13" t="n"/>
      <c r="N1275" s="8">
        <f>IF(AND(L1275&lt;&gt;"",L1275&lt;=TODAY(),I1275&lt;&gt;"RDV"),"🔔 À FAIRE","")</f>
        <v/>
      </c>
      <c r="O1275" s="9">
        <f>IF(B1275="","",IFERROR(TEXT(HOUR(B1275),"00")&amp;"h",LEFT(B1275,2)&amp;"h"))</f>
        <v/>
      </c>
    </row>
    <row r="1276">
      <c r="A1276" s="10" t="n"/>
      <c r="B1276" s="11" t="n"/>
      <c r="F1276" s="12" t="n"/>
      <c r="L1276" s="10" t="n"/>
      <c r="M1276" s="13" t="n"/>
      <c r="N1276" s="8">
        <f>IF(AND(L1276&lt;&gt;"",L1276&lt;=TODAY(),I1276&lt;&gt;"RDV"),"🔔 À FAIRE","")</f>
        <v/>
      </c>
      <c r="O1276" s="9">
        <f>IF(B1276="","",IFERROR(TEXT(HOUR(B1276),"00")&amp;"h",LEFT(B1276,2)&amp;"h"))</f>
        <v/>
      </c>
    </row>
    <row r="1277">
      <c r="A1277" s="10" t="n"/>
      <c r="B1277" s="11" t="n"/>
      <c r="F1277" s="12" t="n"/>
      <c r="L1277" s="10" t="n"/>
      <c r="M1277" s="13" t="n"/>
      <c r="N1277" s="8">
        <f>IF(AND(L1277&lt;&gt;"",L1277&lt;=TODAY(),I1277&lt;&gt;"RDV"),"🔔 À FAIRE","")</f>
        <v/>
      </c>
      <c r="O1277" s="9">
        <f>IF(B1277="","",IFERROR(TEXT(HOUR(B1277),"00")&amp;"h",LEFT(B1277,2)&amp;"h"))</f>
        <v/>
      </c>
    </row>
    <row r="1278">
      <c r="A1278" s="10" t="n"/>
      <c r="B1278" s="11" t="n"/>
      <c r="F1278" s="12" t="n"/>
      <c r="L1278" s="10" t="n"/>
      <c r="M1278" s="13" t="n"/>
      <c r="N1278" s="8">
        <f>IF(AND(L1278&lt;&gt;"",L1278&lt;=TODAY(),I1278&lt;&gt;"RDV"),"🔔 À FAIRE","")</f>
        <v/>
      </c>
      <c r="O1278" s="9">
        <f>IF(B1278="","",IFERROR(TEXT(HOUR(B1278),"00")&amp;"h",LEFT(B1278,2)&amp;"h"))</f>
        <v/>
      </c>
    </row>
    <row r="1279">
      <c r="A1279" s="10" t="n"/>
      <c r="B1279" s="11" t="n"/>
      <c r="F1279" s="12" t="n"/>
      <c r="L1279" s="10" t="n"/>
      <c r="M1279" s="13" t="n"/>
      <c r="N1279" s="8">
        <f>IF(AND(L1279&lt;&gt;"",L1279&lt;=TODAY(),I1279&lt;&gt;"RDV"),"🔔 À FAIRE","")</f>
        <v/>
      </c>
      <c r="O1279" s="9">
        <f>IF(B1279="","",IFERROR(TEXT(HOUR(B1279),"00")&amp;"h",LEFT(B1279,2)&amp;"h"))</f>
        <v/>
      </c>
    </row>
    <row r="1280">
      <c r="A1280" s="10" t="n"/>
      <c r="B1280" s="11" t="n"/>
      <c r="F1280" s="12" t="n"/>
      <c r="L1280" s="10" t="n"/>
      <c r="M1280" s="13" t="n"/>
      <c r="N1280" s="8">
        <f>IF(AND(L1280&lt;&gt;"",L1280&lt;=TODAY(),I1280&lt;&gt;"RDV"),"🔔 À FAIRE","")</f>
        <v/>
      </c>
      <c r="O1280" s="9">
        <f>IF(B1280="","",IFERROR(TEXT(HOUR(B1280),"00")&amp;"h",LEFT(B1280,2)&amp;"h"))</f>
        <v/>
      </c>
    </row>
    <row r="1281">
      <c r="A1281" s="10" t="n"/>
      <c r="B1281" s="11" t="n"/>
      <c r="F1281" s="12" t="n"/>
      <c r="L1281" s="10" t="n"/>
      <c r="M1281" s="13" t="n"/>
      <c r="N1281" s="8">
        <f>IF(AND(L1281&lt;&gt;"",L1281&lt;=TODAY(),I1281&lt;&gt;"RDV"),"🔔 À FAIRE","")</f>
        <v/>
      </c>
      <c r="O1281" s="9">
        <f>IF(B1281="","",IFERROR(TEXT(HOUR(B1281),"00")&amp;"h",LEFT(B1281,2)&amp;"h"))</f>
        <v/>
      </c>
    </row>
    <row r="1282">
      <c r="A1282" s="10" t="n"/>
      <c r="B1282" s="11" t="n"/>
      <c r="F1282" s="12" t="n"/>
      <c r="L1282" s="10" t="n"/>
      <c r="M1282" s="13" t="n"/>
      <c r="N1282" s="8">
        <f>IF(AND(L1282&lt;&gt;"",L1282&lt;=TODAY(),I1282&lt;&gt;"RDV"),"🔔 À FAIRE","")</f>
        <v/>
      </c>
      <c r="O1282" s="9">
        <f>IF(B1282="","",IFERROR(TEXT(HOUR(B1282),"00")&amp;"h",LEFT(B1282,2)&amp;"h"))</f>
        <v/>
      </c>
    </row>
    <row r="1283">
      <c r="A1283" s="10" t="n"/>
      <c r="B1283" s="11" t="n"/>
      <c r="F1283" s="12" t="n"/>
      <c r="L1283" s="10" t="n"/>
      <c r="M1283" s="13" t="n"/>
      <c r="N1283" s="8">
        <f>IF(AND(L1283&lt;&gt;"",L1283&lt;=TODAY(),I1283&lt;&gt;"RDV"),"🔔 À FAIRE","")</f>
        <v/>
      </c>
      <c r="O1283" s="9">
        <f>IF(B1283="","",IFERROR(TEXT(HOUR(B1283),"00")&amp;"h",LEFT(B1283,2)&amp;"h"))</f>
        <v/>
      </c>
    </row>
    <row r="1284">
      <c r="A1284" s="10" t="n"/>
      <c r="B1284" s="11" t="n"/>
      <c r="F1284" s="12" t="n"/>
      <c r="L1284" s="10" t="n"/>
      <c r="M1284" s="13" t="n"/>
      <c r="N1284" s="8">
        <f>IF(AND(L1284&lt;&gt;"",L1284&lt;=TODAY(),I1284&lt;&gt;"RDV"),"🔔 À FAIRE","")</f>
        <v/>
      </c>
      <c r="O1284" s="9">
        <f>IF(B1284="","",IFERROR(TEXT(HOUR(B1284),"00")&amp;"h",LEFT(B1284,2)&amp;"h"))</f>
        <v/>
      </c>
    </row>
    <row r="1285">
      <c r="A1285" s="10" t="n"/>
      <c r="B1285" s="11" t="n"/>
      <c r="F1285" s="12" t="n"/>
      <c r="L1285" s="10" t="n"/>
      <c r="M1285" s="13" t="n"/>
      <c r="N1285" s="8">
        <f>IF(AND(L1285&lt;&gt;"",L1285&lt;=TODAY(),I1285&lt;&gt;"RDV"),"🔔 À FAIRE","")</f>
        <v/>
      </c>
      <c r="O1285" s="9">
        <f>IF(B1285="","",IFERROR(TEXT(HOUR(B1285),"00")&amp;"h",LEFT(B1285,2)&amp;"h"))</f>
        <v/>
      </c>
    </row>
    <row r="1286">
      <c r="A1286" s="10" t="n"/>
      <c r="B1286" s="11" t="n"/>
      <c r="F1286" s="12" t="n"/>
      <c r="L1286" s="10" t="n"/>
      <c r="M1286" s="13" t="n"/>
      <c r="N1286" s="8">
        <f>IF(AND(L1286&lt;&gt;"",L1286&lt;=TODAY(),I1286&lt;&gt;"RDV"),"🔔 À FAIRE","")</f>
        <v/>
      </c>
      <c r="O1286" s="9">
        <f>IF(B1286="","",IFERROR(TEXT(HOUR(B1286),"00")&amp;"h",LEFT(B1286,2)&amp;"h"))</f>
        <v/>
      </c>
    </row>
    <row r="1287">
      <c r="A1287" s="10" t="n"/>
      <c r="B1287" s="11" t="n"/>
      <c r="F1287" s="12" t="n"/>
      <c r="L1287" s="10" t="n"/>
      <c r="M1287" s="13" t="n"/>
      <c r="N1287" s="8">
        <f>IF(AND(L1287&lt;&gt;"",L1287&lt;=TODAY(),I1287&lt;&gt;"RDV"),"🔔 À FAIRE","")</f>
        <v/>
      </c>
      <c r="O1287" s="9">
        <f>IF(B1287="","",IFERROR(TEXT(HOUR(B1287),"00")&amp;"h",LEFT(B1287,2)&amp;"h"))</f>
        <v/>
      </c>
    </row>
    <row r="1288">
      <c r="A1288" s="10" t="n"/>
      <c r="B1288" s="11" t="n"/>
      <c r="F1288" s="12" t="n"/>
      <c r="L1288" s="10" t="n"/>
      <c r="M1288" s="13" t="n"/>
      <c r="N1288" s="8">
        <f>IF(AND(L1288&lt;&gt;"",L1288&lt;=TODAY(),I1288&lt;&gt;"RDV"),"🔔 À FAIRE","")</f>
        <v/>
      </c>
      <c r="O1288" s="9">
        <f>IF(B1288="","",IFERROR(TEXT(HOUR(B1288),"00")&amp;"h",LEFT(B1288,2)&amp;"h"))</f>
        <v/>
      </c>
    </row>
    <row r="1289">
      <c r="A1289" s="10" t="n"/>
      <c r="B1289" s="11" t="n"/>
      <c r="F1289" s="12" t="n"/>
      <c r="L1289" s="10" t="n"/>
      <c r="M1289" s="13" t="n"/>
      <c r="N1289" s="8">
        <f>IF(AND(L1289&lt;&gt;"",L1289&lt;=TODAY(),I1289&lt;&gt;"RDV"),"🔔 À FAIRE","")</f>
        <v/>
      </c>
      <c r="O1289" s="9">
        <f>IF(B1289="","",IFERROR(TEXT(HOUR(B1289),"00")&amp;"h",LEFT(B1289,2)&amp;"h"))</f>
        <v/>
      </c>
    </row>
    <row r="1290">
      <c r="A1290" s="10" t="n"/>
      <c r="B1290" s="11" t="n"/>
      <c r="F1290" s="12" t="n"/>
      <c r="L1290" s="10" t="n"/>
      <c r="M1290" s="13" t="n"/>
      <c r="N1290" s="8">
        <f>IF(AND(L1290&lt;&gt;"",L1290&lt;=TODAY(),I1290&lt;&gt;"RDV"),"🔔 À FAIRE","")</f>
        <v/>
      </c>
      <c r="O1290" s="9">
        <f>IF(B1290="","",IFERROR(TEXT(HOUR(B1290),"00")&amp;"h",LEFT(B1290,2)&amp;"h"))</f>
        <v/>
      </c>
    </row>
    <row r="1291">
      <c r="A1291" s="10" t="n"/>
      <c r="B1291" s="11" t="n"/>
      <c r="F1291" s="12" t="n"/>
      <c r="L1291" s="10" t="n"/>
      <c r="M1291" s="13" t="n"/>
      <c r="N1291" s="8">
        <f>IF(AND(L1291&lt;&gt;"",L1291&lt;=TODAY(),I1291&lt;&gt;"RDV"),"🔔 À FAIRE","")</f>
        <v/>
      </c>
      <c r="O1291" s="9">
        <f>IF(B1291="","",IFERROR(TEXT(HOUR(B1291),"00")&amp;"h",LEFT(B1291,2)&amp;"h"))</f>
        <v/>
      </c>
    </row>
    <row r="1292">
      <c r="A1292" s="10" t="n"/>
      <c r="B1292" s="11" t="n"/>
      <c r="F1292" s="12" t="n"/>
      <c r="L1292" s="10" t="n"/>
      <c r="M1292" s="13" t="n"/>
      <c r="N1292" s="8">
        <f>IF(AND(L1292&lt;&gt;"",L1292&lt;=TODAY(),I1292&lt;&gt;"RDV"),"🔔 À FAIRE","")</f>
        <v/>
      </c>
      <c r="O1292" s="9">
        <f>IF(B1292="","",IFERROR(TEXT(HOUR(B1292),"00")&amp;"h",LEFT(B1292,2)&amp;"h"))</f>
        <v/>
      </c>
    </row>
    <row r="1293">
      <c r="A1293" s="10" t="n"/>
      <c r="B1293" s="11" t="n"/>
      <c r="F1293" s="12" t="n"/>
      <c r="L1293" s="10" t="n"/>
      <c r="M1293" s="13" t="n"/>
      <c r="N1293" s="8">
        <f>IF(AND(L1293&lt;&gt;"",L1293&lt;=TODAY(),I1293&lt;&gt;"RDV"),"🔔 À FAIRE","")</f>
        <v/>
      </c>
      <c r="O1293" s="9">
        <f>IF(B1293="","",IFERROR(TEXT(HOUR(B1293),"00")&amp;"h",LEFT(B1293,2)&amp;"h"))</f>
        <v/>
      </c>
    </row>
    <row r="1294">
      <c r="A1294" s="10" t="n"/>
      <c r="B1294" s="11" t="n"/>
      <c r="F1294" s="12" t="n"/>
      <c r="L1294" s="10" t="n"/>
      <c r="M1294" s="13" t="n"/>
      <c r="N1294" s="8">
        <f>IF(AND(L1294&lt;&gt;"",L1294&lt;=TODAY(),I1294&lt;&gt;"RDV"),"🔔 À FAIRE","")</f>
        <v/>
      </c>
      <c r="O1294" s="9">
        <f>IF(B1294="","",IFERROR(TEXT(HOUR(B1294),"00")&amp;"h",LEFT(B1294,2)&amp;"h"))</f>
        <v/>
      </c>
    </row>
    <row r="1295">
      <c r="A1295" s="10" t="n"/>
      <c r="B1295" s="11" t="n"/>
      <c r="F1295" s="12" t="n"/>
      <c r="L1295" s="10" t="n"/>
      <c r="M1295" s="13" t="n"/>
      <c r="N1295" s="8">
        <f>IF(AND(L1295&lt;&gt;"",L1295&lt;=TODAY(),I1295&lt;&gt;"RDV"),"🔔 À FAIRE","")</f>
        <v/>
      </c>
      <c r="O1295" s="9">
        <f>IF(B1295="","",IFERROR(TEXT(HOUR(B1295),"00")&amp;"h",LEFT(B1295,2)&amp;"h"))</f>
        <v/>
      </c>
    </row>
    <row r="1296">
      <c r="A1296" s="10" t="n"/>
      <c r="B1296" s="11" t="n"/>
      <c r="F1296" s="12" t="n"/>
      <c r="L1296" s="10" t="n"/>
      <c r="M1296" s="13" t="n"/>
      <c r="N1296" s="8">
        <f>IF(AND(L1296&lt;&gt;"",L1296&lt;=TODAY(),I1296&lt;&gt;"RDV"),"🔔 À FAIRE","")</f>
        <v/>
      </c>
      <c r="O1296" s="9">
        <f>IF(B1296="","",IFERROR(TEXT(HOUR(B1296),"00")&amp;"h",LEFT(B1296,2)&amp;"h"))</f>
        <v/>
      </c>
    </row>
    <row r="1297">
      <c r="A1297" s="10" t="n"/>
      <c r="B1297" s="11" t="n"/>
      <c r="F1297" s="12" t="n"/>
      <c r="L1297" s="10" t="n"/>
      <c r="M1297" s="13" t="n"/>
      <c r="N1297" s="8">
        <f>IF(AND(L1297&lt;&gt;"",L1297&lt;=TODAY(),I1297&lt;&gt;"RDV"),"🔔 À FAIRE","")</f>
        <v/>
      </c>
      <c r="O1297" s="9">
        <f>IF(B1297="","",IFERROR(TEXT(HOUR(B1297),"00")&amp;"h",LEFT(B1297,2)&amp;"h"))</f>
        <v/>
      </c>
    </row>
    <row r="1298">
      <c r="A1298" s="10" t="n"/>
      <c r="B1298" s="11" t="n"/>
      <c r="F1298" s="12" t="n"/>
      <c r="L1298" s="10" t="n"/>
      <c r="M1298" s="13" t="n"/>
      <c r="N1298" s="8">
        <f>IF(AND(L1298&lt;&gt;"",L1298&lt;=TODAY(),I1298&lt;&gt;"RDV"),"🔔 À FAIRE","")</f>
        <v/>
      </c>
      <c r="O1298" s="9">
        <f>IF(B1298="","",IFERROR(TEXT(HOUR(B1298),"00")&amp;"h",LEFT(B1298,2)&amp;"h"))</f>
        <v/>
      </c>
    </row>
    <row r="1299">
      <c r="A1299" s="10" t="n"/>
      <c r="B1299" s="11" t="n"/>
      <c r="F1299" s="12" t="n"/>
      <c r="L1299" s="10" t="n"/>
      <c r="M1299" s="13" t="n"/>
      <c r="N1299" s="8">
        <f>IF(AND(L1299&lt;&gt;"",L1299&lt;=TODAY(),I1299&lt;&gt;"RDV"),"🔔 À FAIRE","")</f>
        <v/>
      </c>
      <c r="O1299" s="9">
        <f>IF(B1299="","",IFERROR(TEXT(HOUR(B1299),"00")&amp;"h",LEFT(B1299,2)&amp;"h"))</f>
        <v/>
      </c>
    </row>
    <row r="1300">
      <c r="A1300" s="10" t="n"/>
      <c r="B1300" s="11" t="n"/>
      <c r="F1300" s="12" t="n"/>
      <c r="L1300" s="10" t="n"/>
      <c r="M1300" s="13" t="n"/>
      <c r="N1300" s="8">
        <f>IF(AND(L1300&lt;&gt;"",L1300&lt;=TODAY(),I1300&lt;&gt;"RDV"),"🔔 À FAIRE","")</f>
        <v/>
      </c>
      <c r="O1300" s="9">
        <f>IF(B1300="","",IFERROR(TEXT(HOUR(B1300),"00")&amp;"h",LEFT(B1300,2)&amp;"h"))</f>
        <v/>
      </c>
    </row>
    <row r="1301">
      <c r="A1301" s="10" t="n"/>
      <c r="B1301" s="11" t="n"/>
      <c r="F1301" s="12" t="n"/>
      <c r="L1301" s="10" t="n"/>
      <c r="M1301" s="13" t="n"/>
      <c r="N1301" s="8">
        <f>IF(AND(L1301&lt;&gt;"",L1301&lt;=TODAY(),I1301&lt;&gt;"RDV"),"🔔 À FAIRE","")</f>
        <v/>
      </c>
      <c r="O1301" s="9">
        <f>IF(B1301="","",IFERROR(TEXT(HOUR(B1301),"00")&amp;"h",LEFT(B1301,2)&amp;"h"))</f>
        <v/>
      </c>
    </row>
    <row r="1302">
      <c r="A1302" s="10" t="n"/>
      <c r="B1302" s="11" t="n"/>
      <c r="F1302" s="12" t="n"/>
      <c r="L1302" s="10" t="n"/>
      <c r="M1302" s="13" t="n"/>
      <c r="N1302" s="8">
        <f>IF(AND(L1302&lt;&gt;"",L1302&lt;=TODAY(),I1302&lt;&gt;"RDV"),"🔔 À FAIRE","")</f>
        <v/>
      </c>
      <c r="O1302" s="9">
        <f>IF(B1302="","",IFERROR(TEXT(HOUR(B1302),"00")&amp;"h",LEFT(B1302,2)&amp;"h"))</f>
        <v/>
      </c>
    </row>
    <row r="1303">
      <c r="A1303" s="10" t="n"/>
      <c r="B1303" s="11" t="n"/>
      <c r="F1303" s="12" t="n"/>
      <c r="L1303" s="10" t="n"/>
      <c r="M1303" s="13" t="n"/>
      <c r="N1303" s="8">
        <f>IF(AND(L1303&lt;&gt;"",L1303&lt;=TODAY(),I1303&lt;&gt;"RDV"),"🔔 À FAIRE","")</f>
        <v/>
      </c>
      <c r="O1303" s="9">
        <f>IF(B1303="","",IFERROR(TEXT(HOUR(B1303),"00")&amp;"h",LEFT(B1303,2)&amp;"h"))</f>
        <v/>
      </c>
    </row>
    <row r="1304">
      <c r="A1304" s="10" t="n"/>
      <c r="B1304" s="11" t="n"/>
      <c r="F1304" s="12" t="n"/>
      <c r="L1304" s="10" t="n"/>
      <c r="M1304" s="13" t="n"/>
      <c r="N1304" s="8">
        <f>IF(AND(L1304&lt;&gt;"",L1304&lt;=TODAY(),I1304&lt;&gt;"RDV"),"🔔 À FAIRE","")</f>
        <v/>
      </c>
      <c r="O1304" s="9">
        <f>IF(B1304="","",IFERROR(TEXT(HOUR(B1304),"00")&amp;"h",LEFT(B1304,2)&amp;"h"))</f>
        <v/>
      </c>
    </row>
    <row r="1305">
      <c r="A1305" s="10" t="n"/>
      <c r="B1305" s="11" t="n"/>
      <c r="F1305" s="12" t="n"/>
      <c r="L1305" s="10" t="n"/>
      <c r="M1305" s="13" t="n"/>
      <c r="N1305" s="8">
        <f>IF(AND(L1305&lt;&gt;"",L1305&lt;=TODAY(),I1305&lt;&gt;"RDV"),"🔔 À FAIRE","")</f>
        <v/>
      </c>
      <c r="O1305" s="9">
        <f>IF(B1305="","",IFERROR(TEXT(HOUR(B1305),"00")&amp;"h",LEFT(B1305,2)&amp;"h"))</f>
        <v/>
      </c>
    </row>
    <row r="1306">
      <c r="A1306" s="10" t="n"/>
      <c r="B1306" s="11" t="n"/>
      <c r="F1306" s="12" t="n"/>
      <c r="L1306" s="10" t="n"/>
      <c r="M1306" s="13" t="n"/>
      <c r="N1306" s="8">
        <f>IF(AND(L1306&lt;&gt;"",L1306&lt;=TODAY(),I1306&lt;&gt;"RDV"),"🔔 À FAIRE","")</f>
        <v/>
      </c>
      <c r="O1306" s="9">
        <f>IF(B1306="","",IFERROR(TEXT(HOUR(B1306),"00")&amp;"h",LEFT(B1306,2)&amp;"h"))</f>
        <v/>
      </c>
    </row>
    <row r="1307">
      <c r="A1307" s="10" t="n"/>
      <c r="B1307" s="11" t="n"/>
      <c r="F1307" s="12" t="n"/>
      <c r="L1307" s="10" t="n"/>
      <c r="M1307" s="13" t="n"/>
      <c r="N1307" s="8">
        <f>IF(AND(L1307&lt;&gt;"",L1307&lt;=TODAY(),I1307&lt;&gt;"RDV"),"🔔 À FAIRE","")</f>
        <v/>
      </c>
      <c r="O1307" s="9">
        <f>IF(B1307="","",IFERROR(TEXT(HOUR(B1307),"00")&amp;"h",LEFT(B1307,2)&amp;"h"))</f>
        <v/>
      </c>
    </row>
    <row r="1308">
      <c r="A1308" s="10" t="n"/>
      <c r="B1308" s="11" t="n"/>
      <c r="F1308" s="12" t="n"/>
      <c r="L1308" s="10" t="n"/>
      <c r="M1308" s="13" t="n"/>
      <c r="N1308" s="8">
        <f>IF(AND(L1308&lt;&gt;"",L1308&lt;=TODAY(),I1308&lt;&gt;"RDV"),"🔔 À FAIRE","")</f>
        <v/>
      </c>
      <c r="O1308" s="9">
        <f>IF(B1308="","",IFERROR(TEXT(HOUR(B1308),"00")&amp;"h",LEFT(B1308,2)&amp;"h"))</f>
        <v/>
      </c>
    </row>
    <row r="1309">
      <c r="A1309" s="10" t="n"/>
      <c r="B1309" s="11" t="n"/>
      <c r="F1309" s="12" t="n"/>
      <c r="L1309" s="10" t="n"/>
      <c r="M1309" s="13" t="n"/>
      <c r="N1309" s="8">
        <f>IF(AND(L1309&lt;&gt;"",L1309&lt;=TODAY(),I1309&lt;&gt;"RDV"),"🔔 À FAIRE","")</f>
        <v/>
      </c>
      <c r="O1309" s="9">
        <f>IF(B1309="","",IFERROR(TEXT(HOUR(B1309),"00")&amp;"h",LEFT(B1309,2)&amp;"h"))</f>
        <v/>
      </c>
    </row>
    <row r="1310">
      <c r="A1310" s="10" t="n"/>
      <c r="B1310" s="11" t="n"/>
      <c r="F1310" s="12" t="n"/>
      <c r="L1310" s="10" t="n"/>
      <c r="M1310" s="13" t="n"/>
      <c r="N1310" s="8">
        <f>IF(AND(L1310&lt;&gt;"",L1310&lt;=TODAY(),I1310&lt;&gt;"RDV"),"🔔 À FAIRE","")</f>
        <v/>
      </c>
      <c r="O1310" s="9">
        <f>IF(B1310="","",IFERROR(TEXT(HOUR(B1310),"00")&amp;"h",LEFT(B1310,2)&amp;"h"))</f>
        <v/>
      </c>
    </row>
    <row r="1311">
      <c r="A1311" s="10" t="n"/>
      <c r="B1311" s="11" t="n"/>
      <c r="F1311" s="12" t="n"/>
      <c r="L1311" s="10" t="n"/>
      <c r="M1311" s="13" t="n"/>
      <c r="N1311" s="8">
        <f>IF(AND(L1311&lt;&gt;"",L1311&lt;=TODAY(),I1311&lt;&gt;"RDV"),"🔔 À FAIRE","")</f>
        <v/>
      </c>
      <c r="O1311" s="9">
        <f>IF(B1311="","",IFERROR(TEXT(HOUR(B1311),"00")&amp;"h",LEFT(B1311,2)&amp;"h"))</f>
        <v/>
      </c>
    </row>
    <row r="1312">
      <c r="A1312" s="10" t="n"/>
      <c r="B1312" s="11" t="n"/>
      <c r="F1312" s="12" t="n"/>
      <c r="L1312" s="10" t="n"/>
      <c r="M1312" s="13" t="n"/>
      <c r="N1312" s="8">
        <f>IF(AND(L1312&lt;&gt;"",L1312&lt;=TODAY(),I1312&lt;&gt;"RDV"),"🔔 À FAIRE","")</f>
        <v/>
      </c>
      <c r="O1312" s="9">
        <f>IF(B1312="","",IFERROR(TEXT(HOUR(B1312),"00")&amp;"h",LEFT(B1312,2)&amp;"h"))</f>
        <v/>
      </c>
    </row>
    <row r="1313">
      <c r="A1313" s="10" t="n"/>
      <c r="B1313" s="11" t="n"/>
      <c r="F1313" s="12" t="n"/>
      <c r="L1313" s="10" t="n"/>
      <c r="M1313" s="13" t="n"/>
      <c r="N1313" s="8">
        <f>IF(AND(L1313&lt;&gt;"",L1313&lt;=TODAY(),I1313&lt;&gt;"RDV"),"🔔 À FAIRE","")</f>
        <v/>
      </c>
      <c r="O1313" s="9">
        <f>IF(B1313="","",IFERROR(TEXT(HOUR(B1313),"00")&amp;"h",LEFT(B1313,2)&amp;"h"))</f>
        <v/>
      </c>
    </row>
    <row r="1314">
      <c r="A1314" s="10" t="n"/>
      <c r="B1314" s="11" t="n"/>
      <c r="F1314" s="12" t="n"/>
      <c r="L1314" s="10" t="n"/>
      <c r="M1314" s="13" t="n"/>
      <c r="N1314" s="8">
        <f>IF(AND(L1314&lt;&gt;"",L1314&lt;=TODAY(),I1314&lt;&gt;"RDV"),"🔔 À FAIRE","")</f>
        <v/>
      </c>
      <c r="O1314" s="9">
        <f>IF(B1314="","",IFERROR(TEXT(HOUR(B1314),"00")&amp;"h",LEFT(B1314,2)&amp;"h"))</f>
        <v/>
      </c>
    </row>
    <row r="1315">
      <c r="A1315" s="10" t="n"/>
      <c r="B1315" s="11" t="n"/>
      <c r="F1315" s="12" t="n"/>
      <c r="L1315" s="10" t="n"/>
      <c r="M1315" s="13" t="n"/>
      <c r="N1315" s="8">
        <f>IF(AND(L1315&lt;&gt;"",L1315&lt;=TODAY(),I1315&lt;&gt;"RDV"),"🔔 À FAIRE","")</f>
        <v/>
      </c>
      <c r="O1315" s="9">
        <f>IF(B1315="","",IFERROR(TEXT(HOUR(B1315),"00")&amp;"h",LEFT(B1315,2)&amp;"h"))</f>
        <v/>
      </c>
    </row>
    <row r="1316">
      <c r="A1316" s="10" t="n"/>
      <c r="B1316" s="11" t="n"/>
      <c r="F1316" s="12" t="n"/>
      <c r="L1316" s="10" t="n"/>
      <c r="M1316" s="13" t="n"/>
      <c r="N1316" s="8">
        <f>IF(AND(L1316&lt;&gt;"",L1316&lt;=TODAY(),I1316&lt;&gt;"RDV"),"🔔 À FAIRE","")</f>
        <v/>
      </c>
      <c r="O1316" s="9">
        <f>IF(B1316="","",IFERROR(TEXT(HOUR(B1316),"00")&amp;"h",LEFT(B1316,2)&amp;"h"))</f>
        <v/>
      </c>
    </row>
    <row r="1317">
      <c r="A1317" s="10" t="n"/>
      <c r="B1317" s="11" t="n"/>
      <c r="F1317" s="12" t="n"/>
      <c r="L1317" s="10" t="n"/>
      <c r="M1317" s="13" t="n"/>
      <c r="N1317" s="8">
        <f>IF(AND(L1317&lt;&gt;"",L1317&lt;=TODAY(),I1317&lt;&gt;"RDV"),"🔔 À FAIRE","")</f>
        <v/>
      </c>
      <c r="O1317" s="9">
        <f>IF(B1317="","",IFERROR(TEXT(HOUR(B1317),"00")&amp;"h",LEFT(B1317,2)&amp;"h"))</f>
        <v/>
      </c>
    </row>
    <row r="1318">
      <c r="A1318" s="10" t="n"/>
      <c r="B1318" s="11" t="n"/>
      <c r="F1318" s="12" t="n"/>
      <c r="L1318" s="10" t="n"/>
      <c r="M1318" s="13" t="n"/>
      <c r="N1318" s="8">
        <f>IF(AND(L1318&lt;&gt;"",L1318&lt;=TODAY(),I1318&lt;&gt;"RDV"),"🔔 À FAIRE","")</f>
        <v/>
      </c>
      <c r="O1318" s="9">
        <f>IF(B1318="","",IFERROR(TEXT(HOUR(B1318),"00")&amp;"h",LEFT(B1318,2)&amp;"h"))</f>
        <v/>
      </c>
    </row>
    <row r="1319">
      <c r="A1319" s="10" t="n"/>
      <c r="B1319" s="11" t="n"/>
      <c r="F1319" s="12" t="n"/>
      <c r="L1319" s="10" t="n"/>
      <c r="M1319" s="13" t="n"/>
      <c r="N1319" s="8">
        <f>IF(AND(L1319&lt;&gt;"",L1319&lt;=TODAY(),I1319&lt;&gt;"RDV"),"🔔 À FAIRE","")</f>
        <v/>
      </c>
      <c r="O1319" s="9">
        <f>IF(B1319="","",IFERROR(TEXT(HOUR(B1319),"00")&amp;"h",LEFT(B1319,2)&amp;"h"))</f>
        <v/>
      </c>
    </row>
    <row r="1320">
      <c r="A1320" s="10" t="n"/>
      <c r="B1320" s="11" t="n"/>
      <c r="F1320" s="12" t="n"/>
      <c r="L1320" s="10" t="n"/>
      <c r="M1320" s="13" t="n"/>
      <c r="N1320" s="8">
        <f>IF(AND(L1320&lt;&gt;"",L1320&lt;=TODAY(),I1320&lt;&gt;"RDV"),"🔔 À FAIRE","")</f>
        <v/>
      </c>
      <c r="O1320" s="9">
        <f>IF(B1320="","",IFERROR(TEXT(HOUR(B1320),"00")&amp;"h",LEFT(B1320,2)&amp;"h"))</f>
        <v/>
      </c>
    </row>
    <row r="1321">
      <c r="A1321" s="10" t="n"/>
      <c r="B1321" s="11" t="n"/>
      <c r="F1321" s="12" t="n"/>
      <c r="L1321" s="10" t="n"/>
      <c r="M1321" s="13" t="n"/>
      <c r="N1321" s="8">
        <f>IF(AND(L1321&lt;&gt;"",L1321&lt;=TODAY(),I1321&lt;&gt;"RDV"),"🔔 À FAIRE","")</f>
        <v/>
      </c>
      <c r="O1321" s="9">
        <f>IF(B1321="","",IFERROR(TEXT(HOUR(B1321),"00")&amp;"h",LEFT(B1321,2)&amp;"h"))</f>
        <v/>
      </c>
    </row>
    <row r="1322">
      <c r="A1322" s="10" t="n"/>
      <c r="B1322" s="11" t="n"/>
      <c r="F1322" s="12" t="n"/>
      <c r="L1322" s="10" t="n"/>
      <c r="M1322" s="13" t="n"/>
      <c r="N1322" s="8">
        <f>IF(AND(L1322&lt;&gt;"",L1322&lt;=TODAY(),I1322&lt;&gt;"RDV"),"🔔 À FAIRE","")</f>
        <v/>
      </c>
      <c r="O1322" s="9">
        <f>IF(B1322="","",IFERROR(TEXT(HOUR(B1322),"00")&amp;"h",LEFT(B1322,2)&amp;"h"))</f>
        <v/>
      </c>
    </row>
    <row r="1323">
      <c r="A1323" s="10" t="n"/>
      <c r="B1323" s="11" t="n"/>
      <c r="F1323" s="12" t="n"/>
      <c r="L1323" s="10" t="n"/>
      <c r="M1323" s="13" t="n"/>
      <c r="N1323" s="8">
        <f>IF(AND(L1323&lt;&gt;"",L1323&lt;=TODAY(),I1323&lt;&gt;"RDV"),"🔔 À FAIRE","")</f>
        <v/>
      </c>
      <c r="O1323" s="9">
        <f>IF(B1323="","",IFERROR(TEXT(HOUR(B1323),"00")&amp;"h",LEFT(B1323,2)&amp;"h"))</f>
        <v/>
      </c>
    </row>
    <row r="1324">
      <c r="A1324" s="10" t="n"/>
      <c r="B1324" s="11" t="n"/>
      <c r="F1324" s="12" t="n"/>
      <c r="L1324" s="10" t="n"/>
      <c r="M1324" s="13" t="n"/>
      <c r="N1324" s="8">
        <f>IF(AND(L1324&lt;&gt;"",L1324&lt;=TODAY(),I1324&lt;&gt;"RDV"),"🔔 À FAIRE","")</f>
        <v/>
      </c>
      <c r="O1324" s="9">
        <f>IF(B1324="","",IFERROR(TEXT(HOUR(B1324),"00")&amp;"h",LEFT(B1324,2)&amp;"h"))</f>
        <v/>
      </c>
    </row>
    <row r="1325">
      <c r="A1325" s="10" t="n"/>
      <c r="B1325" s="11" t="n"/>
      <c r="F1325" s="12" t="n"/>
      <c r="L1325" s="10" t="n"/>
      <c r="M1325" s="13" t="n"/>
      <c r="N1325" s="8">
        <f>IF(AND(L1325&lt;&gt;"",L1325&lt;=TODAY(),I1325&lt;&gt;"RDV"),"🔔 À FAIRE","")</f>
        <v/>
      </c>
      <c r="O1325" s="9">
        <f>IF(B1325="","",IFERROR(TEXT(HOUR(B1325),"00")&amp;"h",LEFT(B1325,2)&amp;"h"))</f>
        <v/>
      </c>
    </row>
    <row r="1326">
      <c r="A1326" s="10" t="n"/>
      <c r="B1326" s="11" t="n"/>
      <c r="F1326" s="12" t="n"/>
      <c r="L1326" s="10" t="n"/>
      <c r="M1326" s="13" t="n"/>
      <c r="N1326" s="8">
        <f>IF(AND(L1326&lt;&gt;"",L1326&lt;=TODAY(),I1326&lt;&gt;"RDV"),"🔔 À FAIRE","")</f>
        <v/>
      </c>
      <c r="O1326" s="9">
        <f>IF(B1326="","",IFERROR(TEXT(HOUR(B1326),"00")&amp;"h",LEFT(B1326,2)&amp;"h"))</f>
        <v/>
      </c>
    </row>
    <row r="1327">
      <c r="A1327" s="10" t="n"/>
      <c r="B1327" s="11" t="n"/>
      <c r="F1327" s="12" t="n"/>
      <c r="L1327" s="10" t="n"/>
      <c r="M1327" s="13" t="n"/>
      <c r="N1327" s="8">
        <f>IF(AND(L1327&lt;&gt;"",L1327&lt;=TODAY(),I1327&lt;&gt;"RDV"),"🔔 À FAIRE","")</f>
        <v/>
      </c>
      <c r="O1327" s="9">
        <f>IF(B1327="","",IFERROR(TEXT(HOUR(B1327),"00")&amp;"h",LEFT(B1327,2)&amp;"h"))</f>
        <v/>
      </c>
    </row>
    <row r="1328">
      <c r="A1328" s="10" t="n"/>
      <c r="B1328" s="11" t="n"/>
      <c r="F1328" s="12" t="n"/>
      <c r="L1328" s="10" t="n"/>
      <c r="M1328" s="13" t="n"/>
      <c r="N1328" s="8">
        <f>IF(AND(L1328&lt;&gt;"",L1328&lt;=TODAY(),I1328&lt;&gt;"RDV"),"🔔 À FAIRE","")</f>
        <v/>
      </c>
      <c r="O1328" s="9">
        <f>IF(B1328="","",IFERROR(TEXT(HOUR(B1328),"00")&amp;"h",LEFT(B1328,2)&amp;"h"))</f>
        <v/>
      </c>
    </row>
    <row r="1329">
      <c r="A1329" s="10" t="n"/>
      <c r="B1329" s="11" t="n"/>
      <c r="F1329" s="12" t="n"/>
      <c r="L1329" s="10" t="n"/>
      <c r="M1329" s="13" t="n"/>
      <c r="N1329" s="8">
        <f>IF(AND(L1329&lt;&gt;"",L1329&lt;=TODAY(),I1329&lt;&gt;"RDV"),"🔔 À FAIRE","")</f>
        <v/>
      </c>
      <c r="O1329" s="9">
        <f>IF(B1329="","",IFERROR(TEXT(HOUR(B1329),"00")&amp;"h",LEFT(B1329,2)&amp;"h"))</f>
        <v/>
      </c>
    </row>
    <row r="1330">
      <c r="A1330" s="10" t="n"/>
      <c r="B1330" s="11" t="n"/>
      <c r="F1330" s="12" t="n"/>
      <c r="L1330" s="10" t="n"/>
      <c r="M1330" s="13" t="n"/>
      <c r="N1330" s="8">
        <f>IF(AND(L1330&lt;&gt;"",L1330&lt;=TODAY(),I1330&lt;&gt;"RDV"),"🔔 À FAIRE","")</f>
        <v/>
      </c>
      <c r="O1330" s="9">
        <f>IF(B1330="","",IFERROR(TEXT(HOUR(B1330),"00")&amp;"h",LEFT(B1330,2)&amp;"h"))</f>
        <v/>
      </c>
    </row>
    <row r="1331">
      <c r="A1331" s="10" t="n"/>
      <c r="B1331" s="11" t="n"/>
      <c r="F1331" s="12" t="n"/>
      <c r="L1331" s="10" t="n"/>
      <c r="M1331" s="13" t="n"/>
      <c r="N1331" s="8">
        <f>IF(AND(L1331&lt;&gt;"",L1331&lt;=TODAY(),I1331&lt;&gt;"RDV"),"🔔 À FAIRE","")</f>
        <v/>
      </c>
      <c r="O1331" s="9">
        <f>IF(B1331="","",IFERROR(TEXT(HOUR(B1331),"00")&amp;"h",LEFT(B1331,2)&amp;"h"))</f>
        <v/>
      </c>
    </row>
    <row r="1332">
      <c r="A1332" s="10" t="n"/>
      <c r="B1332" s="11" t="n"/>
      <c r="F1332" s="12" t="n"/>
      <c r="L1332" s="10" t="n"/>
      <c r="M1332" s="13" t="n"/>
      <c r="N1332" s="8">
        <f>IF(AND(L1332&lt;&gt;"",L1332&lt;=TODAY(),I1332&lt;&gt;"RDV"),"🔔 À FAIRE","")</f>
        <v/>
      </c>
      <c r="O1332" s="9">
        <f>IF(B1332="","",IFERROR(TEXT(HOUR(B1332),"00")&amp;"h",LEFT(B1332,2)&amp;"h"))</f>
        <v/>
      </c>
    </row>
    <row r="1333">
      <c r="A1333" s="10" t="n"/>
      <c r="B1333" s="11" t="n"/>
      <c r="F1333" s="12" t="n"/>
      <c r="L1333" s="10" t="n"/>
      <c r="M1333" s="13" t="n"/>
      <c r="N1333" s="8">
        <f>IF(AND(L1333&lt;&gt;"",L1333&lt;=TODAY(),I1333&lt;&gt;"RDV"),"🔔 À FAIRE","")</f>
        <v/>
      </c>
      <c r="O1333" s="9">
        <f>IF(B1333="","",IFERROR(TEXT(HOUR(B1333),"00")&amp;"h",LEFT(B1333,2)&amp;"h"))</f>
        <v/>
      </c>
    </row>
    <row r="1334">
      <c r="A1334" s="10" t="n"/>
      <c r="B1334" s="11" t="n"/>
      <c r="F1334" s="12" t="n"/>
      <c r="L1334" s="10" t="n"/>
      <c r="M1334" s="13" t="n"/>
      <c r="N1334" s="8">
        <f>IF(AND(L1334&lt;&gt;"",L1334&lt;=TODAY(),I1334&lt;&gt;"RDV"),"🔔 À FAIRE","")</f>
        <v/>
      </c>
      <c r="O1334" s="9">
        <f>IF(B1334="","",IFERROR(TEXT(HOUR(B1334),"00")&amp;"h",LEFT(B1334,2)&amp;"h"))</f>
        <v/>
      </c>
    </row>
    <row r="1335">
      <c r="A1335" s="10" t="n"/>
      <c r="B1335" s="11" t="n"/>
      <c r="F1335" s="12" t="n"/>
      <c r="L1335" s="10" t="n"/>
      <c r="M1335" s="13" t="n"/>
      <c r="N1335" s="8">
        <f>IF(AND(L1335&lt;&gt;"",L1335&lt;=TODAY(),I1335&lt;&gt;"RDV"),"🔔 À FAIRE","")</f>
        <v/>
      </c>
      <c r="O1335" s="9">
        <f>IF(B1335="","",IFERROR(TEXT(HOUR(B1335),"00")&amp;"h",LEFT(B1335,2)&amp;"h"))</f>
        <v/>
      </c>
    </row>
    <row r="1336">
      <c r="A1336" s="10" t="n"/>
      <c r="B1336" s="11" t="n"/>
      <c r="F1336" s="12" t="n"/>
      <c r="L1336" s="10" t="n"/>
      <c r="M1336" s="13" t="n"/>
      <c r="N1336" s="8">
        <f>IF(AND(L1336&lt;&gt;"",L1336&lt;=TODAY(),I1336&lt;&gt;"RDV"),"🔔 À FAIRE","")</f>
        <v/>
      </c>
      <c r="O1336" s="9">
        <f>IF(B1336="","",IFERROR(TEXT(HOUR(B1336),"00")&amp;"h",LEFT(B1336,2)&amp;"h"))</f>
        <v/>
      </c>
    </row>
    <row r="1337">
      <c r="A1337" s="10" t="n"/>
      <c r="B1337" s="11" t="n"/>
      <c r="F1337" s="12" t="n"/>
      <c r="L1337" s="10" t="n"/>
      <c r="M1337" s="13" t="n"/>
      <c r="N1337" s="8">
        <f>IF(AND(L1337&lt;&gt;"",L1337&lt;=TODAY(),I1337&lt;&gt;"RDV"),"🔔 À FAIRE","")</f>
        <v/>
      </c>
      <c r="O1337" s="9">
        <f>IF(B1337="","",IFERROR(TEXT(HOUR(B1337),"00")&amp;"h",LEFT(B1337,2)&amp;"h"))</f>
        <v/>
      </c>
    </row>
    <row r="1338">
      <c r="A1338" s="10" t="n"/>
      <c r="B1338" s="11" t="n"/>
      <c r="F1338" s="12" t="n"/>
      <c r="L1338" s="10" t="n"/>
      <c r="M1338" s="13" t="n"/>
      <c r="N1338" s="8">
        <f>IF(AND(L1338&lt;&gt;"",L1338&lt;=TODAY(),I1338&lt;&gt;"RDV"),"🔔 À FAIRE","")</f>
        <v/>
      </c>
      <c r="O1338" s="9">
        <f>IF(B1338="","",IFERROR(TEXT(HOUR(B1338),"00")&amp;"h",LEFT(B1338,2)&amp;"h"))</f>
        <v/>
      </c>
    </row>
    <row r="1339">
      <c r="A1339" s="10" t="n"/>
      <c r="B1339" s="11" t="n"/>
      <c r="F1339" s="12" t="n"/>
      <c r="L1339" s="10" t="n"/>
      <c r="M1339" s="13" t="n"/>
      <c r="N1339" s="8">
        <f>IF(AND(L1339&lt;&gt;"",L1339&lt;=TODAY(),I1339&lt;&gt;"RDV"),"🔔 À FAIRE","")</f>
        <v/>
      </c>
      <c r="O1339" s="9">
        <f>IF(B1339="","",IFERROR(TEXT(HOUR(B1339),"00")&amp;"h",LEFT(B1339,2)&amp;"h"))</f>
        <v/>
      </c>
    </row>
    <row r="1340">
      <c r="A1340" s="10" t="n"/>
      <c r="B1340" s="11" t="n"/>
      <c r="F1340" s="12" t="n"/>
      <c r="L1340" s="10" t="n"/>
      <c r="M1340" s="13" t="n"/>
      <c r="N1340" s="8">
        <f>IF(AND(L1340&lt;&gt;"",L1340&lt;=TODAY(),I1340&lt;&gt;"RDV"),"🔔 À FAIRE","")</f>
        <v/>
      </c>
      <c r="O1340" s="9">
        <f>IF(B1340="","",IFERROR(TEXT(HOUR(B1340),"00")&amp;"h",LEFT(B1340,2)&amp;"h"))</f>
        <v/>
      </c>
    </row>
    <row r="1341">
      <c r="A1341" s="10" t="n"/>
      <c r="B1341" s="11" t="n"/>
      <c r="F1341" s="12" t="n"/>
      <c r="L1341" s="10" t="n"/>
      <c r="M1341" s="13" t="n"/>
      <c r="N1341" s="8">
        <f>IF(AND(L1341&lt;&gt;"",L1341&lt;=TODAY(),I1341&lt;&gt;"RDV"),"🔔 À FAIRE","")</f>
        <v/>
      </c>
      <c r="O1341" s="9">
        <f>IF(B1341="","",IFERROR(TEXT(HOUR(B1341),"00")&amp;"h",LEFT(B1341,2)&amp;"h"))</f>
        <v/>
      </c>
    </row>
    <row r="1342">
      <c r="A1342" s="10" t="n"/>
      <c r="B1342" s="11" t="n"/>
      <c r="F1342" s="12" t="n"/>
      <c r="L1342" s="10" t="n"/>
      <c r="M1342" s="13" t="n"/>
      <c r="N1342" s="8">
        <f>IF(AND(L1342&lt;&gt;"",L1342&lt;=TODAY(),I1342&lt;&gt;"RDV"),"🔔 À FAIRE","")</f>
        <v/>
      </c>
      <c r="O1342" s="9">
        <f>IF(B1342="","",IFERROR(TEXT(HOUR(B1342),"00")&amp;"h",LEFT(B1342,2)&amp;"h"))</f>
        <v/>
      </c>
    </row>
    <row r="1343">
      <c r="A1343" s="10" t="n"/>
      <c r="B1343" s="11" t="n"/>
      <c r="F1343" s="12" t="n"/>
      <c r="L1343" s="10" t="n"/>
      <c r="M1343" s="13" t="n"/>
      <c r="N1343" s="8">
        <f>IF(AND(L1343&lt;&gt;"",L1343&lt;=TODAY(),I1343&lt;&gt;"RDV"),"🔔 À FAIRE","")</f>
        <v/>
      </c>
      <c r="O1343" s="9">
        <f>IF(B1343="","",IFERROR(TEXT(HOUR(B1343),"00")&amp;"h",LEFT(B1343,2)&amp;"h"))</f>
        <v/>
      </c>
    </row>
    <row r="1344">
      <c r="A1344" s="10" t="n"/>
      <c r="B1344" s="11" t="n"/>
      <c r="F1344" s="12" t="n"/>
      <c r="L1344" s="10" t="n"/>
      <c r="M1344" s="13" t="n"/>
      <c r="N1344" s="8">
        <f>IF(AND(L1344&lt;&gt;"",L1344&lt;=TODAY(),I1344&lt;&gt;"RDV"),"🔔 À FAIRE","")</f>
        <v/>
      </c>
      <c r="O1344" s="9">
        <f>IF(B1344="","",IFERROR(TEXT(HOUR(B1344),"00")&amp;"h",LEFT(B1344,2)&amp;"h"))</f>
        <v/>
      </c>
    </row>
    <row r="1345">
      <c r="A1345" s="10" t="n"/>
      <c r="B1345" s="11" t="n"/>
      <c r="F1345" s="12" t="n"/>
      <c r="L1345" s="10" t="n"/>
      <c r="M1345" s="13" t="n"/>
      <c r="N1345" s="8">
        <f>IF(AND(L1345&lt;&gt;"",L1345&lt;=TODAY(),I1345&lt;&gt;"RDV"),"🔔 À FAIRE","")</f>
        <v/>
      </c>
      <c r="O1345" s="9">
        <f>IF(B1345="","",IFERROR(TEXT(HOUR(B1345),"00")&amp;"h",LEFT(B1345,2)&amp;"h"))</f>
        <v/>
      </c>
    </row>
    <row r="1346">
      <c r="A1346" s="10" t="n"/>
      <c r="B1346" s="11" t="n"/>
      <c r="F1346" s="12" t="n"/>
      <c r="L1346" s="10" t="n"/>
      <c r="M1346" s="13" t="n"/>
      <c r="N1346" s="8">
        <f>IF(AND(L1346&lt;&gt;"",L1346&lt;=TODAY(),I1346&lt;&gt;"RDV"),"🔔 À FAIRE","")</f>
        <v/>
      </c>
      <c r="O1346" s="9">
        <f>IF(B1346="","",IFERROR(TEXT(HOUR(B1346),"00")&amp;"h",LEFT(B1346,2)&amp;"h"))</f>
        <v/>
      </c>
    </row>
    <row r="1347">
      <c r="A1347" s="10" t="n"/>
      <c r="B1347" s="11" t="n"/>
      <c r="F1347" s="12" t="n"/>
      <c r="L1347" s="10" t="n"/>
      <c r="M1347" s="13" t="n"/>
      <c r="N1347" s="8">
        <f>IF(AND(L1347&lt;&gt;"",L1347&lt;=TODAY(),I1347&lt;&gt;"RDV"),"🔔 À FAIRE","")</f>
        <v/>
      </c>
      <c r="O1347" s="9">
        <f>IF(B1347="","",IFERROR(TEXT(HOUR(B1347),"00")&amp;"h",LEFT(B1347,2)&amp;"h"))</f>
        <v/>
      </c>
    </row>
    <row r="1348">
      <c r="A1348" s="10" t="n"/>
      <c r="B1348" s="11" t="n"/>
      <c r="F1348" s="12" t="n"/>
      <c r="L1348" s="10" t="n"/>
      <c r="M1348" s="13" t="n"/>
      <c r="N1348" s="8">
        <f>IF(AND(L1348&lt;&gt;"",L1348&lt;=TODAY(),I1348&lt;&gt;"RDV"),"🔔 À FAIRE","")</f>
        <v/>
      </c>
      <c r="O1348" s="9">
        <f>IF(B1348="","",IFERROR(TEXT(HOUR(B1348),"00")&amp;"h",LEFT(B1348,2)&amp;"h"))</f>
        <v/>
      </c>
    </row>
    <row r="1349">
      <c r="A1349" s="10" t="n"/>
      <c r="B1349" s="11" t="n"/>
      <c r="F1349" s="12" t="n"/>
      <c r="L1349" s="10" t="n"/>
      <c r="M1349" s="13" t="n"/>
      <c r="N1349" s="8">
        <f>IF(AND(L1349&lt;&gt;"",L1349&lt;=TODAY(),I1349&lt;&gt;"RDV"),"🔔 À FAIRE","")</f>
        <v/>
      </c>
      <c r="O1349" s="9">
        <f>IF(B1349="","",IFERROR(TEXT(HOUR(B1349),"00")&amp;"h",LEFT(B1349,2)&amp;"h"))</f>
        <v/>
      </c>
    </row>
    <row r="1350">
      <c r="A1350" s="10" t="n"/>
      <c r="B1350" s="11" t="n"/>
      <c r="F1350" s="12" t="n"/>
      <c r="L1350" s="10" t="n"/>
      <c r="M1350" s="13" t="n"/>
      <c r="N1350" s="8">
        <f>IF(AND(L1350&lt;&gt;"",L1350&lt;=TODAY(),I1350&lt;&gt;"RDV"),"🔔 À FAIRE","")</f>
        <v/>
      </c>
      <c r="O1350" s="9">
        <f>IF(B1350="","",IFERROR(TEXT(HOUR(B1350),"00")&amp;"h",LEFT(B1350,2)&amp;"h"))</f>
        <v/>
      </c>
    </row>
    <row r="1351">
      <c r="A1351" s="10" t="n"/>
      <c r="B1351" s="11" t="n"/>
      <c r="F1351" s="12" t="n"/>
      <c r="L1351" s="10" t="n"/>
      <c r="M1351" s="13" t="n"/>
      <c r="N1351" s="8">
        <f>IF(AND(L1351&lt;&gt;"",L1351&lt;=TODAY(),I1351&lt;&gt;"RDV"),"🔔 À FAIRE","")</f>
        <v/>
      </c>
      <c r="O1351" s="9">
        <f>IF(B1351="","",IFERROR(TEXT(HOUR(B1351),"00")&amp;"h",LEFT(B1351,2)&amp;"h"))</f>
        <v/>
      </c>
    </row>
    <row r="1352">
      <c r="A1352" s="10" t="n"/>
      <c r="B1352" s="11" t="n"/>
      <c r="F1352" s="12" t="n"/>
      <c r="L1352" s="10" t="n"/>
      <c r="M1352" s="13" t="n"/>
      <c r="N1352" s="8">
        <f>IF(AND(L1352&lt;&gt;"",L1352&lt;=TODAY(),I1352&lt;&gt;"RDV"),"🔔 À FAIRE","")</f>
        <v/>
      </c>
      <c r="O1352" s="9">
        <f>IF(B1352="","",IFERROR(TEXT(HOUR(B1352),"00")&amp;"h",LEFT(B1352,2)&amp;"h"))</f>
        <v/>
      </c>
    </row>
    <row r="1353">
      <c r="A1353" s="10" t="n"/>
      <c r="B1353" s="11" t="n"/>
      <c r="F1353" s="12" t="n"/>
      <c r="L1353" s="10" t="n"/>
      <c r="M1353" s="13" t="n"/>
      <c r="N1353" s="8">
        <f>IF(AND(L1353&lt;&gt;"",L1353&lt;=TODAY(),I1353&lt;&gt;"RDV"),"🔔 À FAIRE","")</f>
        <v/>
      </c>
      <c r="O1353" s="9">
        <f>IF(B1353="","",IFERROR(TEXT(HOUR(B1353),"00")&amp;"h",LEFT(B1353,2)&amp;"h"))</f>
        <v/>
      </c>
    </row>
    <row r="1354">
      <c r="A1354" s="10" t="n"/>
      <c r="B1354" s="11" t="n"/>
      <c r="F1354" s="12" t="n"/>
      <c r="L1354" s="10" t="n"/>
      <c r="M1354" s="13" t="n"/>
      <c r="N1354" s="8">
        <f>IF(AND(L1354&lt;&gt;"",L1354&lt;=TODAY(),I1354&lt;&gt;"RDV"),"🔔 À FAIRE","")</f>
        <v/>
      </c>
      <c r="O1354" s="9">
        <f>IF(B1354="","",IFERROR(TEXT(HOUR(B1354),"00")&amp;"h",LEFT(B1354,2)&amp;"h"))</f>
        <v/>
      </c>
    </row>
    <row r="1355">
      <c r="A1355" s="10" t="n"/>
      <c r="B1355" s="11" t="n"/>
      <c r="F1355" s="12" t="n"/>
      <c r="L1355" s="10" t="n"/>
      <c r="M1355" s="13" t="n"/>
      <c r="N1355" s="8">
        <f>IF(AND(L1355&lt;&gt;"",L1355&lt;=TODAY(),I1355&lt;&gt;"RDV"),"🔔 À FAIRE","")</f>
        <v/>
      </c>
      <c r="O1355" s="9">
        <f>IF(B1355="","",IFERROR(TEXT(HOUR(B1355),"00")&amp;"h",LEFT(B1355,2)&amp;"h"))</f>
        <v/>
      </c>
    </row>
    <row r="1356">
      <c r="A1356" s="10" t="n"/>
      <c r="B1356" s="11" t="n"/>
      <c r="F1356" s="12" t="n"/>
      <c r="L1356" s="10" t="n"/>
      <c r="M1356" s="13" t="n"/>
      <c r="N1356" s="8">
        <f>IF(AND(L1356&lt;&gt;"",L1356&lt;=TODAY(),I1356&lt;&gt;"RDV"),"🔔 À FAIRE","")</f>
        <v/>
      </c>
      <c r="O1356" s="9">
        <f>IF(B1356="","",IFERROR(TEXT(HOUR(B1356),"00")&amp;"h",LEFT(B1356,2)&amp;"h"))</f>
        <v/>
      </c>
    </row>
    <row r="1357">
      <c r="A1357" s="10" t="n"/>
      <c r="B1357" s="11" t="n"/>
      <c r="F1357" s="12" t="n"/>
      <c r="L1357" s="10" t="n"/>
      <c r="M1357" s="13" t="n"/>
      <c r="N1357" s="8">
        <f>IF(AND(L1357&lt;&gt;"",L1357&lt;=TODAY(),I1357&lt;&gt;"RDV"),"🔔 À FAIRE","")</f>
        <v/>
      </c>
      <c r="O1357" s="9">
        <f>IF(B1357="","",IFERROR(TEXT(HOUR(B1357),"00")&amp;"h",LEFT(B1357,2)&amp;"h"))</f>
        <v/>
      </c>
    </row>
    <row r="1358">
      <c r="A1358" s="10" t="n"/>
      <c r="B1358" s="11" t="n"/>
      <c r="F1358" s="12" t="n"/>
      <c r="L1358" s="10" t="n"/>
      <c r="M1358" s="13" t="n"/>
      <c r="N1358" s="8">
        <f>IF(AND(L1358&lt;&gt;"",L1358&lt;=TODAY(),I1358&lt;&gt;"RDV"),"🔔 À FAIRE","")</f>
        <v/>
      </c>
      <c r="O1358" s="9">
        <f>IF(B1358="","",IFERROR(TEXT(HOUR(B1358),"00")&amp;"h",LEFT(B1358,2)&amp;"h"))</f>
        <v/>
      </c>
    </row>
    <row r="1359">
      <c r="A1359" s="10" t="n"/>
      <c r="B1359" s="11" t="n"/>
      <c r="F1359" s="12" t="n"/>
      <c r="L1359" s="10" t="n"/>
      <c r="M1359" s="13" t="n"/>
      <c r="N1359" s="8">
        <f>IF(AND(L1359&lt;&gt;"",L1359&lt;=TODAY(),I1359&lt;&gt;"RDV"),"🔔 À FAIRE","")</f>
        <v/>
      </c>
      <c r="O1359" s="9">
        <f>IF(B1359="","",IFERROR(TEXT(HOUR(B1359),"00")&amp;"h",LEFT(B1359,2)&amp;"h"))</f>
        <v/>
      </c>
    </row>
    <row r="1360">
      <c r="A1360" s="10" t="n"/>
      <c r="B1360" s="11" t="n"/>
      <c r="F1360" s="12" t="n"/>
      <c r="L1360" s="10" t="n"/>
      <c r="M1360" s="13" t="n"/>
      <c r="N1360" s="8">
        <f>IF(AND(L1360&lt;&gt;"",L1360&lt;=TODAY(),I1360&lt;&gt;"RDV"),"🔔 À FAIRE","")</f>
        <v/>
      </c>
      <c r="O1360" s="9">
        <f>IF(B1360="","",IFERROR(TEXT(HOUR(B1360),"00")&amp;"h",LEFT(B1360,2)&amp;"h"))</f>
        <v/>
      </c>
    </row>
    <row r="1361">
      <c r="A1361" s="10" t="n"/>
      <c r="B1361" s="11" t="n"/>
      <c r="F1361" s="12" t="n"/>
      <c r="L1361" s="10" t="n"/>
      <c r="M1361" s="13" t="n"/>
      <c r="N1361" s="8">
        <f>IF(AND(L1361&lt;&gt;"",L1361&lt;=TODAY(),I1361&lt;&gt;"RDV"),"🔔 À FAIRE","")</f>
        <v/>
      </c>
      <c r="O1361" s="9">
        <f>IF(B1361="","",IFERROR(TEXT(HOUR(B1361),"00")&amp;"h",LEFT(B1361,2)&amp;"h"))</f>
        <v/>
      </c>
    </row>
    <row r="1362">
      <c r="A1362" s="10" t="n"/>
      <c r="B1362" s="11" t="n"/>
      <c r="F1362" s="12" t="n"/>
      <c r="L1362" s="10" t="n"/>
      <c r="M1362" s="13" t="n"/>
      <c r="N1362" s="8">
        <f>IF(AND(L1362&lt;&gt;"",L1362&lt;=TODAY(),I1362&lt;&gt;"RDV"),"🔔 À FAIRE","")</f>
        <v/>
      </c>
      <c r="O1362" s="9">
        <f>IF(B1362="","",IFERROR(TEXT(HOUR(B1362),"00")&amp;"h",LEFT(B1362,2)&amp;"h"))</f>
        <v/>
      </c>
    </row>
    <row r="1363">
      <c r="A1363" s="10" t="n"/>
      <c r="B1363" s="11" t="n"/>
      <c r="F1363" s="12" t="n"/>
      <c r="L1363" s="10" t="n"/>
      <c r="M1363" s="13" t="n"/>
      <c r="N1363" s="8">
        <f>IF(AND(L1363&lt;&gt;"",L1363&lt;=TODAY(),I1363&lt;&gt;"RDV"),"🔔 À FAIRE","")</f>
        <v/>
      </c>
      <c r="O1363" s="9">
        <f>IF(B1363="","",IFERROR(TEXT(HOUR(B1363),"00")&amp;"h",LEFT(B1363,2)&amp;"h"))</f>
        <v/>
      </c>
    </row>
    <row r="1364">
      <c r="A1364" s="10" t="n"/>
      <c r="B1364" s="11" t="n"/>
      <c r="F1364" s="12" t="n"/>
      <c r="L1364" s="10" t="n"/>
      <c r="M1364" s="13" t="n"/>
      <c r="N1364" s="8">
        <f>IF(AND(L1364&lt;&gt;"",L1364&lt;=TODAY(),I1364&lt;&gt;"RDV"),"🔔 À FAIRE","")</f>
        <v/>
      </c>
      <c r="O1364" s="9">
        <f>IF(B1364="","",IFERROR(TEXT(HOUR(B1364),"00")&amp;"h",LEFT(B1364,2)&amp;"h"))</f>
        <v/>
      </c>
    </row>
    <row r="1365">
      <c r="A1365" s="10" t="n"/>
      <c r="B1365" s="11" t="n"/>
      <c r="F1365" s="12" t="n"/>
      <c r="L1365" s="10" t="n"/>
      <c r="M1365" s="13" t="n"/>
      <c r="N1365" s="8">
        <f>IF(AND(L1365&lt;&gt;"",L1365&lt;=TODAY(),I1365&lt;&gt;"RDV"),"🔔 À FAIRE","")</f>
        <v/>
      </c>
      <c r="O1365" s="9">
        <f>IF(B1365="","",IFERROR(TEXT(HOUR(B1365),"00")&amp;"h",LEFT(B1365,2)&amp;"h"))</f>
        <v/>
      </c>
    </row>
    <row r="1366">
      <c r="A1366" s="10" t="n"/>
      <c r="B1366" s="11" t="n"/>
      <c r="F1366" s="12" t="n"/>
      <c r="L1366" s="10" t="n"/>
      <c r="M1366" s="13" t="n"/>
      <c r="N1366" s="8">
        <f>IF(AND(L1366&lt;&gt;"",L1366&lt;=TODAY(),I1366&lt;&gt;"RDV"),"🔔 À FAIRE","")</f>
        <v/>
      </c>
      <c r="O1366" s="9">
        <f>IF(B1366="","",IFERROR(TEXT(HOUR(B1366),"00")&amp;"h",LEFT(B1366,2)&amp;"h"))</f>
        <v/>
      </c>
    </row>
    <row r="1367">
      <c r="A1367" s="10" t="n"/>
      <c r="B1367" s="11" t="n"/>
      <c r="F1367" s="12" t="n"/>
      <c r="L1367" s="10" t="n"/>
      <c r="M1367" s="13" t="n"/>
      <c r="N1367" s="8">
        <f>IF(AND(L1367&lt;&gt;"",L1367&lt;=TODAY(),I1367&lt;&gt;"RDV"),"🔔 À FAIRE","")</f>
        <v/>
      </c>
      <c r="O1367" s="9">
        <f>IF(B1367="","",IFERROR(TEXT(HOUR(B1367),"00")&amp;"h",LEFT(B1367,2)&amp;"h"))</f>
        <v/>
      </c>
    </row>
    <row r="1368">
      <c r="A1368" s="10" t="n"/>
      <c r="B1368" s="11" t="n"/>
      <c r="F1368" s="12" t="n"/>
      <c r="L1368" s="10" t="n"/>
      <c r="M1368" s="13" t="n"/>
      <c r="N1368" s="8">
        <f>IF(AND(L1368&lt;&gt;"",L1368&lt;=TODAY(),I1368&lt;&gt;"RDV"),"🔔 À FAIRE","")</f>
        <v/>
      </c>
      <c r="O1368" s="9">
        <f>IF(B1368="","",IFERROR(TEXT(HOUR(B1368),"00")&amp;"h",LEFT(B1368,2)&amp;"h"))</f>
        <v/>
      </c>
    </row>
    <row r="1369">
      <c r="A1369" s="10" t="n"/>
      <c r="B1369" s="11" t="n"/>
      <c r="F1369" s="12" t="n"/>
      <c r="L1369" s="10" t="n"/>
      <c r="M1369" s="13" t="n"/>
      <c r="N1369" s="8">
        <f>IF(AND(L1369&lt;&gt;"",L1369&lt;=TODAY(),I1369&lt;&gt;"RDV"),"🔔 À FAIRE","")</f>
        <v/>
      </c>
      <c r="O1369" s="9">
        <f>IF(B1369="","",IFERROR(TEXT(HOUR(B1369),"00")&amp;"h",LEFT(B1369,2)&amp;"h"))</f>
        <v/>
      </c>
    </row>
    <row r="1370">
      <c r="A1370" s="10" t="n"/>
      <c r="B1370" s="11" t="n"/>
      <c r="F1370" s="12" t="n"/>
      <c r="L1370" s="10" t="n"/>
      <c r="M1370" s="13" t="n"/>
      <c r="N1370" s="8">
        <f>IF(AND(L1370&lt;&gt;"",L1370&lt;=TODAY(),I1370&lt;&gt;"RDV"),"🔔 À FAIRE","")</f>
        <v/>
      </c>
      <c r="O1370" s="9">
        <f>IF(B1370="","",IFERROR(TEXT(HOUR(B1370),"00")&amp;"h",LEFT(B1370,2)&amp;"h"))</f>
        <v/>
      </c>
    </row>
    <row r="1371">
      <c r="A1371" s="10" t="n"/>
      <c r="B1371" s="11" t="n"/>
      <c r="F1371" s="12" t="n"/>
      <c r="L1371" s="10" t="n"/>
      <c r="M1371" s="13" t="n"/>
      <c r="N1371" s="8">
        <f>IF(AND(L1371&lt;&gt;"",L1371&lt;=TODAY(),I1371&lt;&gt;"RDV"),"🔔 À FAIRE","")</f>
        <v/>
      </c>
      <c r="O1371" s="9">
        <f>IF(B1371="","",IFERROR(TEXT(HOUR(B1371),"00")&amp;"h",LEFT(B1371,2)&amp;"h"))</f>
        <v/>
      </c>
    </row>
    <row r="1372">
      <c r="A1372" s="10" t="n"/>
      <c r="B1372" s="11" t="n"/>
      <c r="F1372" s="12" t="n"/>
      <c r="L1372" s="10" t="n"/>
      <c r="M1372" s="13" t="n"/>
      <c r="N1372" s="8">
        <f>IF(AND(L1372&lt;&gt;"",L1372&lt;=TODAY(),I1372&lt;&gt;"RDV"),"🔔 À FAIRE","")</f>
        <v/>
      </c>
      <c r="O1372" s="9">
        <f>IF(B1372="","",IFERROR(TEXT(HOUR(B1372),"00")&amp;"h",LEFT(B1372,2)&amp;"h"))</f>
        <v/>
      </c>
    </row>
    <row r="1373">
      <c r="A1373" s="10" t="n"/>
      <c r="B1373" s="11" t="n"/>
      <c r="F1373" s="12" t="n"/>
      <c r="L1373" s="10" t="n"/>
      <c r="M1373" s="13" t="n"/>
      <c r="N1373" s="8">
        <f>IF(AND(L1373&lt;&gt;"",L1373&lt;=TODAY(),I1373&lt;&gt;"RDV"),"🔔 À FAIRE","")</f>
        <v/>
      </c>
      <c r="O1373" s="9">
        <f>IF(B1373="","",IFERROR(TEXT(HOUR(B1373),"00")&amp;"h",LEFT(B1373,2)&amp;"h"))</f>
        <v/>
      </c>
    </row>
    <row r="1374">
      <c r="A1374" s="10" t="n"/>
      <c r="B1374" s="11" t="n"/>
      <c r="F1374" s="12" t="n"/>
      <c r="L1374" s="10" t="n"/>
      <c r="M1374" s="13" t="n"/>
      <c r="N1374" s="8">
        <f>IF(AND(L1374&lt;&gt;"",L1374&lt;=TODAY(),I1374&lt;&gt;"RDV"),"🔔 À FAIRE","")</f>
        <v/>
      </c>
      <c r="O1374" s="9">
        <f>IF(B1374="","",IFERROR(TEXT(HOUR(B1374),"00")&amp;"h",LEFT(B1374,2)&amp;"h"))</f>
        <v/>
      </c>
    </row>
    <row r="1375">
      <c r="A1375" s="10" t="n"/>
      <c r="B1375" s="11" t="n"/>
      <c r="F1375" s="12" t="n"/>
      <c r="L1375" s="10" t="n"/>
      <c r="M1375" s="13" t="n"/>
      <c r="N1375" s="8">
        <f>IF(AND(L1375&lt;&gt;"",L1375&lt;=TODAY(),I1375&lt;&gt;"RDV"),"🔔 À FAIRE","")</f>
        <v/>
      </c>
      <c r="O1375" s="9">
        <f>IF(B1375="","",IFERROR(TEXT(HOUR(B1375),"00")&amp;"h",LEFT(B1375,2)&amp;"h"))</f>
        <v/>
      </c>
    </row>
    <row r="1376">
      <c r="A1376" s="10" t="n"/>
      <c r="B1376" s="11" t="n"/>
      <c r="F1376" s="12" t="n"/>
      <c r="L1376" s="10" t="n"/>
      <c r="M1376" s="13" t="n"/>
      <c r="N1376" s="8">
        <f>IF(AND(L1376&lt;&gt;"",L1376&lt;=TODAY(),I1376&lt;&gt;"RDV"),"🔔 À FAIRE","")</f>
        <v/>
      </c>
      <c r="O1376" s="9">
        <f>IF(B1376="","",IFERROR(TEXT(HOUR(B1376),"00")&amp;"h",LEFT(B1376,2)&amp;"h"))</f>
        <v/>
      </c>
    </row>
    <row r="1377">
      <c r="A1377" s="10" t="n"/>
      <c r="B1377" s="11" t="n"/>
      <c r="F1377" s="12" t="n"/>
      <c r="L1377" s="10" t="n"/>
      <c r="M1377" s="13" t="n"/>
      <c r="N1377" s="8">
        <f>IF(AND(L1377&lt;&gt;"",L1377&lt;=TODAY(),I1377&lt;&gt;"RDV"),"🔔 À FAIRE","")</f>
        <v/>
      </c>
      <c r="O1377" s="9">
        <f>IF(B1377="","",IFERROR(TEXT(HOUR(B1377),"00")&amp;"h",LEFT(B1377,2)&amp;"h"))</f>
        <v/>
      </c>
    </row>
    <row r="1378">
      <c r="A1378" s="10" t="n"/>
      <c r="B1378" s="11" t="n"/>
      <c r="F1378" s="12" t="n"/>
      <c r="L1378" s="10" t="n"/>
      <c r="M1378" s="13" t="n"/>
      <c r="N1378" s="8">
        <f>IF(AND(L1378&lt;&gt;"",L1378&lt;=TODAY(),I1378&lt;&gt;"RDV"),"🔔 À FAIRE","")</f>
        <v/>
      </c>
      <c r="O1378" s="9">
        <f>IF(B1378="","",IFERROR(TEXT(HOUR(B1378),"00")&amp;"h",LEFT(B1378,2)&amp;"h"))</f>
        <v/>
      </c>
    </row>
    <row r="1379">
      <c r="A1379" s="10" t="n"/>
      <c r="B1379" s="11" t="n"/>
      <c r="F1379" s="12" t="n"/>
      <c r="L1379" s="10" t="n"/>
      <c r="M1379" s="13" t="n"/>
      <c r="N1379" s="8">
        <f>IF(AND(L1379&lt;&gt;"",L1379&lt;=TODAY(),I1379&lt;&gt;"RDV"),"🔔 À FAIRE","")</f>
        <v/>
      </c>
      <c r="O1379" s="9">
        <f>IF(B1379="","",IFERROR(TEXT(HOUR(B1379),"00")&amp;"h",LEFT(B1379,2)&amp;"h"))</f>
        <v/>
      </c>
    </row>
    <row r="1380">
      <c r="A1380" s="10" t="n"/>
      <c r="B1380" s="11" t="n"/>
      <c r="F1380" s="12" t="n"/>
      <c r="L1380" s="10" t="n"/>
      <c r="M1380" s="13" t="n"/>
      <c r="N1380" s="8">
        <f>IF(AND(L1380&lt;&gt;"",L1380&lt;=TODAY(),I1380&lt;&gt;"RDV"),"🔔 À FAIRE","")</f>
        <v/>
      </c>
      <c r="O1380" s="9">
        <f>IF(B1380="","",IFERROR(TEXT(HOUR(B1380),"00")&amp;"h",LEFT(B1380,2)&amp;"h"))</f>
        <v/>
      </c>
    </row>
    <row r="1381">
      <c r="A1381" s="10" t="n"/>
      <c r="B1381" s="11" t="n"/>
      <c r="F1381" s="12" t="n"/>
      <c r="L1381" s="10" t="n"/>
      <c r="M1381" s="13" t="n"/>
      <c r="N1381" s="8">
        <f>IF(AND(L1381&lt;&gt;"",L1381&lt;=TODAY(),I1381&lt;&gt;"RDV"),"🔔 À FAIRE","")</f>
        <v/>
      </c>
      <c r="O1381" s="9">
        <f>IF(B1381="","",IFERROR(TEXT(HOUR(B1381),"00")&amp;"h",LEFT(B1381,2)&amp;"h"))</f>
        <v/>
      </c>
    </row>
    <row r="1382">
      <c r="A1382" s="10" t="n"/>
      <c r="B1382" s="11" t="n"/>
      <c r="F1382" s="12" t="n"/>
      <c r="L1382" s="10" t="n"/>
      <c r="M1382" s="13" t="n"/>
      <c r="N1382" s="8">
        <f>IF(AND(L1382&lt;&gt;"",L1382&lt;=TODAY(),I1382&lt;&gt;"RDV"),"🔔 À FAIRE","")</f>
        <v/>
      </c>
      <c r="O1382" s="9">
        <f>IF(B1382="","",IFERROR(TEXT(HOUR(B1382),"00")&amp;"h",LEFT(B1382,2)&amp;"h"))</f>
        <v/>
      </c>
    </row>
    <row r="1383">
      <c r="A1383" s="10" t="n"/>
      <c r="B1383" s="11" t="n"/>
      <c r="F1383" s="12" t="n"/>
      <c r="L1383" s="10" t="n"/>
      <c r="M1383" s="13" t="n"/>
      <c r="N1383" s="8">
        <f>IF(AND(L1383&lt;&gt;"",L1383&lt;=TODAY(),I1383&lt;&gt;"RDV"),"🔔 À FAIRE","")</f>
        <v/>
      </c>
      <c r="O1383" s="9">
        <f>IF(B1383="","",IFERROR(TEXT(HOUR(B1383),"00")&amp;"h",LEFT(B1383,2)&amp;"h"))</f>
        <v/>
      </c>
    </row>
    <row r="1384">
      <c r="A1384" s="10" t="n"/>
      <c r="B1384" s="11" t="n"/>
      <c r="F1384" s="12" t="n"/>
      <c r="L1384" s="10" t="n"/>
      <c r="M1384" s="13" t="n"/>
      <c r="N1384" s="8">
        <f>IF(AND(L1384&lt;&gt;"",L1384&lt;=TODAY(),I1384&lt;&gt;"RDV"),"🔔 À FAIRE","")</f>
        <v/>
      </c>
      <c r="O1384" s="9">
        <f>IF(B1384="","",IFERROR(TEXT(HOUR(B1384),"00")&amp;"h",LEFT(B1384,2)&amp;"h"))</f>
        <v/>
      </c>
    </row>
    <row r="1385">
      <c r="A1385" s="10" t="n"/>
      <c r="B1385" s="11" t="n"/>
      <c r="F1385" s="12" t="n"/>
      <c r="L1385" s="10" t="n"/>
      <c r="M1385" s="13" t="n"/>
      <c r="N1385" s="8">
        <f>IF(AND(L1385&lt;&gt;"",L1385&lt;=TODAY(),I1385&lt;&gt;"RDV"),"🔔 À FAIRE","")</f>
        <v/>
      </c>
      <c r="O1385" s="9">
        <f>IF(B1385="","",IFERROR(TEXT(HOUR(B1385),"00")&amp;"h",LEFT(B1385,2)&amp;"h"))</f>
        <v/>
      </c>
    </row>
    <row r="1386">
      <c r="A1386" s="10" t="n"/>
      <c r="B1386" s="11" t="n"/>
      <c r="F1386" s="12" t="n"/>
      <c r="L1386" s="10" t="n"/>
      <c r="M1386" s="13" t="n"/>
      <c r="N1386" s="8">
        <f>IF(AND(L1386&lt;&gt;"",L1386&lt;=TODAY(),I1386&lt;&gt;"RDV"),"🔔 À FAIRE","")</f>
        <v/>
      </c>
      <c r="O1386" s="9">
        <f>IF(B1386="","",IFERROR(TEXT(HOUR(B1386),"00")&amp;"h",LEFT(B1386,2)&amp;"h"))</f>
        <v/>
      </c>
    </row>
    <row r="1387">
      <c r="A1387" s="10" t="n"/>
      <c r="B1387" s="11" t="n"/>
      <c r="F1387" s="12" t="n"/>
      <c r="L1387" s="10" t="n"/>
      <c r="M1387" s="13" t="n"/>
      <c r="N1387" s="8">
        <f>IF(AND(L1387&lt;&gt;"",L1387&lt;=TODAY(),I1387&lt;&gt;"RDV"),"🔔 À FAIRE","")</f>
        <v/>
      </c>
      <c r="O1387" s="9">
        <f>IF(B1387="","",IFERROR(TEXT(HOUR(B1387),"00")&amp;"h",LEFT(B1387,2)&amp;"h"))</f>
        <v/>
      </c>
    </row>
    <row r="1388">
      <c r="A1388" s="10" t="n"/>
      <c r="B1388" s="11" t="n"/>
      <c r="F1388" s="12" t="n"/>
      <c r="L1388" s="10" t="n"/>
      <c r="M1388" s="13" t="n"/>
      <c r="N1388" s="8">
        <f>IF(AND(L1388&lt;&gt;"",L1388&lt;=TODAY(),I1388&lt;&gt;"RDV"),"🔔 À FAIRE","")</f>
        <v/>
      </c>
      <c r="O1388" s="9">
        <f>IF(B1388="","",IFERROR(TEXT(HOUR(B1388),"00")&amp;"h",LEFT(B1388,2)&amp;"h"))</f>
        <v/>
      </c>
    </row>
    <row r="1389">
      <c r="A1389" s="10" t="n"/>
      <c r="B1389" s="11" t="n"/>
      <c r="F1389" s="12" t="n"/>
      <c r="L1389" s="10" t="n"/>
      <c r="M1389" s="13" t="n"/>
      <c r="N1389" s="8">
        <f>IF(AND(L1389&lt;&gt;"",L1389&lt;=TODAY(),I1389&lt;&gt;"RDV"),"🔔 À FAIRE","")</f>
        <v/>
      </c>
      <c r="O1389" s="9">
        <f>IF(B1389="","",IFERROR(TEXT(HOUR(B1389),"00")&amp;"h",LEFT(B1389,2)&amp;"h"))</f>
        <v/>
      </c>
    </row>
    <row r="1390">
      <c r="A1390" s="10" t="n"/>
      <c r="B1390" s="11" t="n"/>
      <c r="F1390" s="12" t="n"/>
      <c r="L1390" s="10" t="n"/>
      <c r="M1390" s="13" t="n"/>
      <c r="N1390" s="8">
        <f>IF(AND(L1390&lt;&gt;"",L1390&lt;=TODAY(),I1390&lt;&gt;"RDV"),"🔔 À FAIRE","")</f>
        <v/>
      </c>
      <c r="O1390" s="9">
        <f>IF(B1390="","",IFERROR(TEXT(HOUR(B1390),"00")&amp;"h",LEFT(B1390,2)&amp;"h"))</f>
        <v/>
      </c>
    </row>
    <row r="1391">
      <c r="A1391" s="10" t="n"/>
      <c r="B1391" s="11" t="n"/>
      <c r="F1391" s="12" t="n"/>
      <c r="L1391" s="10" t="n"/>
      <c r="M1391" s="13" t="n"/>
      <c r="N1391" s="8">
        <f>IF(AND(L1391&lt;&gt;"",L1391&lt;=TODAY(),I1391&lt;&gt;"RDV"),"🔔 À FAIRE","")</f>
        <v/>
      </c>
      <c r="O1391" s="9">
        <f>IF(B1391="","",IFERROR(TEXT(HOUR(B1391),"00")&amp;"h",LEFT(B1391,2)&amp;"h"))</f>
        <v/>
      </c>
    </row>
    <row r="1392">
      <c r="A1392" s="10" t="n"/>
      <c r="B1392" s="11" t="n"/>
      <c r="F1392" s="12" t="n"/>
      <c r="L1392" s="10" t="n"/>
      <c r="M1392" s="13" t="n"/>
      <c r="N1392" s="8">
        <f>IF(AND(L1392&lt;&gt;"",L1392&lt;=TODAY(),I1392&lt;&gt;"RDV"),"🔔 À FAIRE","")</f>
        <v/>
      </c>
      <c r="O1392" s="9">
        <f>IF(B1392="","",IFERROR(TEXT(HOUR(B1392),"00")&amp;"h",LEFT(B1392,2)&amp;"h"))</f>
        <v/>
      </c>
    </row>
    <row r="1393">
      <c r="A1393" s="10" t="n"/>
      <c r="B1393" s="11" t="n"/>
      <c r="F1393" s="12" t="n"/>
      <c r="L1393" s="10" t="n"/>
      <c r="M1393" s="13" t="n"/>
      <c r="N1393" s="8">
        <f>IF(AND(L1393&lt;&gt;"",L1393&lt;=TODAY(),I1393&lt;&gt;"RDV"),"🔔 À FAIRE","")</f>
        <v/>
      </c>
      <c r="O1393" s="9">
        <f>IF(B1393="","",IFERROR(TEXT(HOUR(B1393),"00")&amp;"h",LEFT(B1393,2)&amp;"h"))</f>
        <v/>
      </c>
    </row>
    <row r="1394">
      <c r="A1394" s="10" t="n"/>
      <c r="B1394" s="11" t="n"/>
      <c r="F1394" s="12" t="n"/>
      <c r="L1394" s="10" t="n"/>
      <c r="M1394" s="13" t="n"/>
      <c r="N1394" s="8">
        <f>IF(AND(L1394&lt;&gt;"",L1394&lt;=TODAY(),I1394&lt;&gt;"RDV"),"🔔 À FAIRE","")</f>
        <v/>
      </c>
      <c r="O1394" s="9">
        <f>IF(B1394="","",IFERROR(TEXT(HOUR(B1394),"00")&amp;"h",LEFT(B1394,2)&amp;"h"))</f>
        <v/>
      </c>
    </row>
    <row r="1395">
      <c r="A1395" s="10" t="n"/>
      <c r="B1395" s="11" t="n"/>
      <c r="F1395" s="12" t="n"/>
      <c r="L1395" s="10" t="n"/>
      <c r="M1395" s="13" t="n"/>
      <c r="N1395" s="8">
        <f>IF(AND(L1395&lt;&gt;"",L1395&lt;=TODAY(),I1395&lt;&gt;"RDV"),"🔔 À FAIRE","")</f>
        <v/>
      </c>
      <c r="O1395" s="9">
        <f>IF(B1395="","",IFERROR(TEXT(HOUR(B1395),"00")&amp;"h",LEFT(B1395,2)&amp;"h"))</f>
        <v/>
      </c>
    </row>
    <row r="1396">
      <c r="A1396" s="10" t="n"/>
      <c r="B1396" s="11" t="n"/>
      <c r="F1396" s="12" t="n"/>
      <c r="L1396" s="10" t="n"/>
      <c r="M1396" s="13" t="n"/>
      <c r="N1396" s="8">
        <f>IF(AND(L1396&lt;&gt;"",L1396&lt;=TODAY(),I1396&lt;&gt;"RDV"),"🔔 À FAIRE","")</f>
        <v/>
      </c>
      <c r="O1396" s="9">
        <f>IF(B1396="","",IFERROR(TEXT(HOUR(B1396),"00")&amp;"h",LEFT(B1396,2)&amp;"h"))</f>
        <v/>
      </c>
    </row>
    <row r="1397">
      <c r="A1397" s="10" t="n"/>
      <c r="B1397" s="11" t="n"/>
      <c r="F1397" s="12" t="n"/>
      <c r="L1397" s="10" t="n"/>
      <c r="M1397" s="13" t="n"/>
      <c r="N1397" s="8">
        <f>IF(AND(L1397&lt;&gt;"",L1397&lt;=TODAY(),I1397&lt;&gt;"RDV"),"🔔 À FAIRE","")</f>
        <v/>
      </c>
      <c r="O1397" s="9">
        <f>IF(B1397="","",IFERROR(TEXT(HOUR(B1397),"00")&amp;"h",LEFT(B1397,2)&amp;"h"))</f>
        <v/>
      </c>
    </row>
    <row r="1398">
      <c r="A1398" s="10" t="n"/>
      <c r="B1398" s="11" t="n"/>
      <c r="F1398" s="12" t="n"/>
      <c r="L1398" s="10" t="n"/>
      <c r="M1398" s="13" t="n"/>
      <c r="N1398" s="8">
        <f>IF(AND(L1398&lt;&gt;"",L1398&lt;=TODAY(),I1398&lt;&gt;"RDV"),"🔔 À FAIRE","")</f>
        <v/>
      </c>
      <c r="O1398" s="9">
        <f>IF(B1398="","",IFERROR(TEXT(HOUR(B1398),"00")&amp;"h",LEFT(B1398,2)&amp;"h"))</f>
        <v/>
      </c>
    </row>
    <row r="1399">
      <c r="A1399" s="10" t="n"/>
      <c r="B1399" s="11" t="n"/>
      <c r="F1399" s="12" t="n"/>
      <c r="L1399" s="10" t="n"/>
      <c r="M1399" s="13" t="n"/>
      <c r="N1399" s="8">
        <f>IF(AND(L1399&lt;&gt;"",L1399&lt;=TODAY(),I1399&lt;&gt;"RDV"),"🔔 À FAIRE","")</f>
        <v/>
      </c>
      <c r="O1399" s="9">
        <f>IF(B1399="","",IFERROR(TEXT(HOUR(B1399),"00")&amp;"h",LEFT(B1399,2)&amp;"h"))</f>
        <v/>
      </c>
    </row>
    <row r="1400">
      <c r="A1400" s="10" t="n"/>
      <c r="B1400" s="11" t="n"/>
      <c r="F1400" s="12" t="n"/>
      <c r="L1400" s="10" t="n"/>
      <c r="M1400" s="13" t="n"/>
      <c r="N1400" s="8">
        <f>IF(AND(L1400&lt;&gt;"",L1400&lt;=TODAY(),I1400&lt;&gt;"RDV"),"🔔 À FAIRE","")</f>
        <v/>
      </c>
      <c r="O1400" s="9">
        <f>IF(B1400="","",IFERROR(TEXT(HOUR(B1400),"00")&amp;"h",LEFT(B1400,2)&amp;"h"))</f>
        <v/>
      </c>
    </row>
    <row r="1401">
      <c r="A1401" s="10" t="n"/>
      <c r="B1401" s="11" t="n"/>
      <c r="F1401" s="12" t="n"/>
      <c r="L1401" s="10" t="n"/>
      <c r="M1401" s="13" t="n"/>
      <c r="N1401" s="8">
        <f>IF(AND(L1401&lt;&gt;"",L1401&lt;=TODAY(),I1401&lt;&gt;"RDV"),"🔔 À FAIRE","")</f>
        <v/>
      </c>
      <c r="O1401" s="9">
        <f>IF(B1401="","",IFERROR(TEXT(HOUR(B1401),"00")&amp;"h",LEFT(B1401,2)&amp;"h"))</f>
        <v/>
      </c>
    </row>
    <row r="1402">
      <c r="A1402" s="10" t="n"/>
      <c r="B1402" s="11" t="n"/>
      <c r="F1402" s="12" t="n"/>
      <c r="L1402" s="10" t="n"/>
      <c r="M1402" s="13" t="n"/>
      <c r="N1402" s="8">
        <f>IF(AND(L1402&lt;&gt;"",L1402&lt;=TODAY(),I1402&lt;&gt;"RDV"),"🔔 À FAIRE","")</f>
        <v/>
      </c>
      <c r="O1402" s="9">
        <f>IF(B1402="","",IFERROR(TEXT(HOUR(B1402),"00")&amp;"h",LEFT(B1402,2)&amp;"h"))</f>
        <v/>
      </c>
    </row>
    <row r="1403">
      <c r="A1403" s="10" t="n"/>
      <c r="B1403" s="11" t="n"/>
      <c r="F1403" s="12" t="n"/>
      <c r="L1403" s="10" t="n"/>
      <c r="M1403" s="13" t="n"/>
      <c r="N1403" s="8">
        <f>IF(AND(L1403&lt;&gt;"",L1403&lt;=TODAY(),I1403&lt;&gt;"RDV"),"🔔 À FAIRE","")</f>
        <v/>
      </c>
      <c r="O1403" s="9">
        <f>IF(B1403="","",IFERROR(TEXT(HOUR(B1403),"00")&amp;"h",LEFT(B1403,2)&amp;"h"))</f>
        <v/>
      </c>
    </row>
    <row r="1404">
      <c r="A1404" s="10" t="n"/>
      <c r="B1404" s="11" t="n"/>
      <c r="F1404" s="12" t="n"/>
      <c r="L1404" s="10" t="n"/>
      <c r="M1404" s="13" t="n"/>
      <c r="N1404" s="8">
        <f>IF(AND(L1404&lt;&gt;"",L1404&lt;=TODAY(),I1404&lt;&gt;"RDV"),"🔔 À FAIRE","")</f>
        <v/>
      </c>
      <c r="O1404" s="9">
        <f>IF(B1404="","",IFERROR(TEXT(HOUR(B1404),"00")&amp;"h",LEFT(B1404,2)&amp;"h"))</f>
        <v/>
      </c>
    </row>
    <row r="1405">
      <c r="A1405" s="10" t="n"/>
      <c r="B1405" s="11" t="n"/>
      <c r="F1405" s="12" t="n"/>
      <c r="L1405" s="10" t="n"/>
      <c r="M1405" s="13" t="n"/>
      <c r="N1405" s="8">
        <f>IF(AND(L1405&lt;&gt;"",L1405&lt;=TODAY(),I1405&lt;&gt;"RDV"),"🔔 À FAIRE","")</f>
        <v/>
      </c>
      <c r="O1405" s="9">
        <f>IF(B1405="","",IFERROR(TEXT(HOUR(B1405),"00")&amp;"h",LEFT(B1405,2)&amp;"h"))</f>
        <v/>
      </c>
    </row>
    <row r="1406">
      <c r="A1406" s="10" t="n"/>
      <c r="B1406" s="11" t="n"/>
      <c r="F1406" s="12" t="n"/>
      <c r="L1406" s="10" t="n"/>
      <c r="M1406" s="13" t="n"/>
      <c r="N1406" s="8">
        <f>IF(AND(L1406&lt;&gt;"",L1406&lt;=TODAY(),I1406&lt;&gt;"RDV"),"🔔 À FAIRE","")</f>
        <v/>
      </c>
      <c r="O1406" s="9">
        <f>IF(B1406="","",IFERROR(TEXT(HOUR(B1406),"00")&amp;"h",LEFT(B1406,2)&amp;"h"))</f>
        <v/>
      </c>
    </row>
    <row r="1407">
      <c r="A1407" s="10" t="n"/>
      <c r="B1407" s="11" t="n"/>
      <c r="F1407" s="12" t="n"/>
      <c r="L1407" s="10" t="n"/>
      <c r="M1407" s="13" t="n"/>
      <c r="N1407" s="8">
        <f>IF(AND(L1407&lt;&gt;"",L1407&lt;=TODAY(),I1407&lt;&gt;"RDV"),"🔔 À FAIRE","")</f>
        <v/>
      </c>
      <c r="O1407" s="9">
        <f>IF(B1407="","",IFERROR(TEXT(HOUR(B1407),"00")&amp;"h",LEFT(B1407,2)&amp;"h"))</f>
        <v/>
      </c>
    </row>
    <row r="1408">
      <c r="A1408" s="10" t="n"/>
      <c r="B1408" s="11" t="n"/>
      <c r="F1408" s="12" t="n"/>
      <c r="L1408" s="10" t="n"/>
      <c r="M1408" s="13" t="n"/>
      <c r="N1408" s="8">
        <f>IF(AND(L1408&lt;&gt;"",L1408&lt;=TODAY(),I1408&lt;&gt;"RDV"),"🔔 À FAIRE","")</f>
        <v/>
      </c>
      <c r="O1408" s="9">
        <f>IF(B1408="","",IFERROR(TEXT(HOUR(B1408),"00")&amp;"h",LEFT(B1408,2)&amp;"h"))</f>
        <v/>
      </c>
    </row>
    <row r="1409">
      <c r="A1409" s="10" t="n"/>
      <c r="B1409" s="11" t="n"/>
      <c r="F1409" s="12" t="n"/>
      <c r="L1409" s="10" t="n"/>
      <c r="M1409" s="13" t="n"/>
      <c r="N1409" s="8">
        <f>IF(AND(L1409&lt;&gt;"",L1409&lt;=TODAY(),I1409&lt;&gt;"RDV"),"🔔 À FAIRE","")</f>
        <v/>
      </c>
      <c r="O1409" s="9">
        <f>IF(B1409="","",IFERROR(TEXT(HOUR(B1409),"00")&amp;"h",LEFT(B1409,2)&amp;"h"))</f>
        <v/>
      </c>
    </row>
    <row r="1410">
      <c r="A1410" s="10" t="n"/>
      <c r="B1410" s="11" t="n"/>
      <c r="F1410" s="12" t="n"/>
      <c r="L1410" s="10" t="n"/>
      <c r="M1410" s="13" t="n"/>
      <c r="N1410" s="8">
        <f>IF(AND(L1410&lt;&gt;"",L1410&lt;=TODAY(),I1410&lt;&gt;"RDV"),"🔔 À FAIRE","")</f>
        <v/>
      </c>
      <c r="O1410" s="9">
        <f>IF(B1410="","",IFERROR(TEXT(HOUR(B1410),"00")&amp;"h",LEFT(B1410,2)&amp;"h"))</f>
        <v/>
      </c>
    </row>
    <row r="1411">
      <c r="A1411" s="10" t="n"/>
      <c r="B1411" s="11" t="n"/>
      <c r="F1411" s="12" t="n"/>
      <c r="L1411" s="10" t="n"/>
      <c r="M1411" s="13" t="n"/>
      <c r="N1411" s="8">
        <f>IF(AND(L1411&lt;&gt;"",L1411&lt;=TODAY(),I1411&lt;&gt;"RDV"),"🔔 À FAIRE","")</f>
        <v/>
      </c>
      <c r="O1411" s="9">
        <f>IF(B1411="","",IFERROR(TEXT(HOUR(B1411),"00")&amp;"h",LEFT(B1411,2)&amp;"h"))</f>
        <v/>
      </c>
    </row>
    <row r="1412">
      <c r="A1412" s="10" t="n"/>
      <c r="B1412" s="11" t="n"/>
      <c r="F1412" s="12" t="n"/>
      <c r="L1412" s="10" t="n"/>
      <c r="M1412" s="13" t="n"/>
      <c r="N1412" s="8">
        <f>IF(AND(L1412&lt;&gt;"",L1412&lt;=TODAY(),I1412&lt;&gt;"RDV"),"🔔 À FAIRE","")</f>
        <v/>
      </c>
      <c r="O1412" s="9">
        <f>IF(B1412="","",IFERROR(TEXT(HOUR(B1412),"00")&amp;"h",LEFT(B1412,2)&amp;"h"))</f>
        <v/>
      </c>
    </row>
    <row r="1413">
      <c r="A1413" s="10" t="n"/>
      <c r="B1413" s="11" t="n"/>
      <c r="F1413" s="12" t="n"/>
      <c r="L1413" s="10" t="n"/>
      <c r="M1413" s="13" t="n"/>
      <c r="N1413" s="8">
        <f>IF(AND(L1413&lt;&gt;"",L1413&lt;=TODAY(),I1413&lt;&gt;"RDV"),"🔔 À FAIRE","")</f>
        <v/>
      </c>
      <c r="O1413" s="9">
        <f>IF(B1413="","",IFERROR(TEXT(HOUR(B1413),"00")&amp;"h",LEFT(B1413,2)&amp;"h"))</f>
        <v/>
      </c>
    </row>
    <row r="1414">
      <c r="A1414" s="10" t="n"/>
      <c r="B1414" s="11" t="n"/>
      <c r="F1414" s="12" t="n"/>
      <c r="L1414" s="10" t="n"/>
      <c r="M1414" s="13" t="n"/>
      <c r="N1414" s="8">
        <f>IF(AND(L1414&lt;&gt;"",L1414&lt;=TODAY(),I1414&lt;&gt;"RDV"),"🔔 À FAIRE","")</f>
        <v/>
      </c>
      <c r="O1414" s="9">
        <f>IF(B1414="","",IFERROR(TEXT(HOUR(B1414),"00")&amp;"h",LEFT(B1414,2)&amp;"h"))</f>
        <v/>
      </c>
    </row>
    <row r="1415">
      <c r="A1415" s="10" t="n"/>
      <c r="B1415" s="11" t="n"/>
      <c r="F1415" s="12" t="n"/>
      <c r="L1415" s="10" t="n"/>
      <c r="M1415" s="13" t="n"/>
      <c r="N1415" s="8">
        <f>IF(AND(L1415&lt;&gt;"",L1415&lt;=TODAY(),I1415&lt;&gt;"RDV"),"🔔 À FAIRE","")</f>
        <v/>
      </c>
      <c r="O1415" s="9">
        <f>IF(B1415="","",IFERROR(TEXT(HOUR(B1415),"00")&amp;"h",LEFT(B1415,2)&amp;"h"))</f>
        <v/>
      </c>
    </row>
    <row r="1416">
      <c r="A1416" s="10" t="n"/>
      <c r="B1416" s="11" t="n"/>
      <c r="F1416" s="12" t="n"/>
      <c r="L1416" s="10" t="n"/>
      <c r="M1416" s="13" t="n"/>
      <c r="N1416" s="8">
        <f>IF(AND(L1416&lt;&gt;"",L1416&lt;=TODAY(),I1416&lt;&gt;"RDV"),"🔔 À FAIRE","")</f>
        <v/>
      </c>
      <c r="O1416" s="9">
        <f>IF(B1416="","",IFERROR(TEXT(HOUR(B1416),"00")&amp;"h",LEFT(B1416,2)&amp;"h"))</f>
        <v/>
      </c>
    </row>
    <row r="1417">
      <c r="A1417" s="10" t="n"/>
      <c r="B1417" s="11" t="n"/>
      <c r="F1417" s="12" t="n"/>
      <c r="L1417" s="10" t="n"/>
      <c r="M1417" s="13" t="n"/>
      <c r="N1417" s="8">
        <f>IF(AND(L1417&lt;&gt;"",L1417&lt;=TODAY(),I1417&lt;&gt;"RDV"),"🔔 À FAIRE","")</f>
        <v/>
      </c>
      <c r="O1417" s="9">
        <f>IF(B1417="","",IFERROR(TEXT(HOUR(B1417),"00")&amp;"h",LEFT(B1417,2)&amp;"h"))</f>
        <v/>
      </c>
    </row>
    <row r="1418">
      <c r="A1418" s="10" t="n"/>
      <c r="B1418" s="11" t="n"/>
      <c r="F1418" s="12" t="n"/>
      <c r="L1418" s="10" t="n"/>
      <c r="M1418" s="13" t="n"/>
      <c r="N1418" s="8">
        <f>IF(AND(L1418&lt;&gt;"",L1418&lt;=TODAY(),I1418&lt;&gt;"RDV"),"🔔 À FAIRE","")</f>
        <v/>
      </c>
      <c r="O1418" s="9">
        <f>IF(B1418="","",IFERROR(TEXT(HOUR(B1418),"00")&amp;"h",LEFT(B1418,2)&amp;"h"))</f>
        <v/>
      </c>
    </row>
    <row r="1419">
      <c r="A1419" s="10" t="n"/>
      <c r="B1419" s="11" t="n"/>
      <c r="F1419" s="12" t="n"/>
      <c r="L1419" s="10" t="n"/>
      <c r="M1419" s="13" t="n"/>
      <c r="N1419" s="8">
        <f>IF(AND(L1419&lt;&gt;"",L1419&lt;=TODAY(),I1419&lt;&gt;"RDV"),"🔔 À FAIRE","")</f>
        <v/>
      </c>
      <c r="O1419" s="9">
        <f>IF(B1419="","",IFERROR(TEXT(HOUR(B1419),"00")&amp;"h",LEFT(B1419,2)&amp;"h"))</f>
        <v/>
      </c>
    </row>
    <row r="1420">
      <c r="A1420" s="10" t="n"/>
      <c r="B1420" s="11" t="n"/>
      <c r="F1420" s="12" t="n"/>
      <c r="L1420" s="10" t="n"/>
      <c r="M1420" s="13" t="n"/>
      <c r="N1420" s="8">
        <f>IF(AND(L1420&lt;&gt;"",L1420&lt;=TODAY(),I1420&lt;&gt;"RDV"),"🔔 À FAIRE","")</f>
        <v/>
      </c>
      <c r="O1420" s="9">
        <f>IF(B1420="","",IFERROR(TEXT(HOUR(B1420),"00")&amp;"h",LEFT(B1420,2)&amp;"h"))</f>
        <v/>
      </c>
    </row>
    <row r="1421">
      <c r="A1421" s="10" t="n"/>
      <c r="B1421" s="11" t="n"/>
      <c r="F1421" s="12" t="n"/>
      <c r="L1421" s="10" t="n"/>
      <c r="M1421" s="13" t="n"/>
      <c r="N1421" s="8">
        <f>IF(AND(L1421&lt;&gt;"",L1421&lt;=TODAY(),I1421&lt;&gt;"RDV"),"🔔 À FAIRE","")</f>
        <v/>
      </c>
      <c r="O1421" s="9">
        <f>IF(B1421="","",IFERROR(TEXT(HOUR(B1421),"00")&amp;"h",LEFT(B1421,2)&amp;"h"))</f>
        <v/>
      </c>
    </row>
    <row r="1422">
      <c r="A1422" s="10" t="n"/>
      <c r="B1422" s="11" t="n"/>
      <c r="F1422" s="12" t="n"/>
      <c r="L1422" s="10" t="n"/>
      <c r="M1422" s="13" t="n"/>
      <c r="N1422" s="8">
        <f>IF(AND(L1422&lt;&gt;"",L1422&lt;=TODAY(),I1422&lt;&gt;"RDV"),"🔔 À FAIRE","")</f>
        <v/>
      </c>
      <c r="O1422" s="9">
        <f>IF(B1422="","",IFERROR(TEXT(HOUR(B1422),"00")&amp;"h",LEFT(B1422,2)&amp;"h"))</f>
        <v/>
      </c>
    </row>
    <row r="1423">
      <c r="A1423" s="10" t="n"/>
      <c r="B1423" s="11" t="n"/>
      <c r="F1423" s="12" t="n"/>
      <c r="L1423" s="10" t="n"/>
      <c r="M1423" s="13" t="n"/>
      <c r="N1423" s="8">
        <f>IF(AND(L1423&lt;&gt;"",L1423&lt;=TODAY(),I1423&lt;&gt;"RDV"),"🔔 À FAIRE","")</f>
        <v/>
      </c>
      <c r="O1423" s="9">
        <f>IF(B1423="","",IFERROR(TEXT(HOUR(B1423),"00")&amp;"h",LEFT(B1423,2)&amp;"h"))</f>
        <v/>
      </c>
    </row>
    <row r="1424">
      <c r="A1424" s="10" t="n"/>
      <c r="B1424" s="11" t="n"/>
      <c r="F1424" s="12" t="n"/>
      <c r="L1424" s="10" t="n"/>
      <c r="M1424" s="13" t="n"/>
      <c r="N1424" s="8">
        <f>IF(AND(L1424&lt;&gt;"",L1424&lt;=TODAY(),I1424&lt;&gt;"RDV"),"🔔 À FAIRE","")</f>
        <v/>
      </c>
      <c r="O1424" s="9">
        <f>IF(B1424="","",IFERROR(TEXT(HOUR(B1424),"00")&amp;"h",LEFT(B1424,2)&amp;"h"))</f>
        <v/>
      </c>
    </row>
    <row r="1425">
      <c r="A1425" s="10" t="n"/>
      <c r="B1425" s="11" t="n"/>
      <c r="F1425" s="12" t="n"/>
      <c r="L1425" s="10" t="n"/>
      <c r="M1425" s="13" t="n"/>
      <c r="N1425" s="8">
        <f>IF(AND(L1425&lt;&gt;"",L1425&lt;=TODAY(),I1425&lt;&gt;"RDV"),"🔔 À FAIRE","")</f>
        <v/>
      </c>
      <c r="O1425" s="9">
        <f>IF(B1425="","",IFERROR(TEXT(HOUR(B1425),"00")&amp;"h",LEFT(B1425,2)&amp;"h"))</f>
        <v/>
      </c>
    </row>
    <row r="1426">
      <c r="A1426" s="10" t="n"/>
      <c r="B1426" s="11" t="n"/>
      <c r="F1426" s="12" t="n"/>
      <c r="L1426" s="10" t="n"/>
      <c r="M1426" s="13" t="n"/>
      <c r="N1426" s="8">
        <f>IF(AND(L1426&lt;&gt;"",L1426&lt;=TODAY(),I1426&lt;&gt;"RDV"),"🔔 À FAIRE","")</f>
        <v/>
      </c>
      <c r="O1426" s="9">
        <f>IF(B1426="","",IFERROR(TEXT(HOUR(B1426),"00")&amp;"h",LEFT(B1426,2)&amp;"h"))</f>
        <v/>
      </c>
    </row>
    <row r="1427">
      <c r="A1427" s="10" t="n"/>
      <c r="B1427" s="11" t="n"/>
      <c r="F1427" s="12" t="n"/>
      <c r="L1427" s="10" t="n"/>
      <c r="M1427" s="13" t="n"/>
      <c r="N1427" s="8">
        <f>IF(AND(L1427&lt;&gt;"",L1427&lt;=TODAY(),I1427&lt;&gt;"RDV"),"🔔 À FAIRE","")</f>
        <v/>
      </c>
      <c r="O1427" s="9">
        <f>IF(B1427="","",IFERROR(TEXT(HOUR(B1427),"00")&amp;"h",LEFT(B1427,2)&amp;"h"))</f>
        <v/>
      </c>
    </row>
    <row r="1428">
      <c r="A1428" s="10" t="n"/>
      <c r="B1428" s="11" t="n"/>
      <c r="F1428" s="12" t="n"/>
      <c r="L1428" s="10" t="n"/>
      <c r="M1428" s="13" t="n"/>
      <c r="N1428" s="8">
        <f>IF(AND(L1428&lt;&gt;"",L1428&lt;=TODAY(),I1428&lt;&gt;"RDV"),"🔔 À FAIRE","")</f>
        <v/>
      </c>
      <c r="O1428" s="9">
        <f>IF(B1428="","",IFERROR(TEXT(HOUR(B1428),"00")&amp;"h",LEFT(B1428,2)&amp;"h"))</f>
        <v/>
      </c>
    </row>
    <row r="1429">
      <c r="A1429" s="10" t="n"/>
      <c r="B1429" s="11" t="n"/>
      <c r="F1429" s="12" t="n"/>
      <c r="L1429" s="10" t="n"/>
      <c r="M1429" s="13" t="n"/>
      <c r="N1429" s="8">
        <f>IF(AND(L1429&lt;&gt;"",L1429&lt;=TODAY(),I1429&lt;&gt;"RDV"),"🔔 À FAIRE","")</f>
        <v/>
      </c>
      <c r="O1429" s="9">
        <f>IF(B1429="","",IFERROR(TEXT(HOUR(B1429),"00")&amp;"h",LEFT(B1429,2)&amp;"h"))</f>
        <v/>
      </c>
    </row>
    <row r="1430">
      <c r="A1430" s="10" t="n"/>
      <c r="B1430" s="11" t="n"/>
      <c r="F1430" s="12" t="n"/>
      <c r="L1430" s="10" t="n"/>
      <c r="M1430" s="13" t="n"/>
      <c r="N1430" s="8">
        <f>IF(AND(L1430&lt;&gt;"",L1430&lt;=TODAY(),I1430&lt;&gt;"RDV"),"🔔 À FAIRE","")</f>
        <v/>
      </c>
      <c r="O1430" s="9">
        <f>IF(B1430="","",IFERROR(TEXT(HOUR(B1430),"00")&amp;"h",LEFT(B1430,2)&amp;"h"))</f>
        <v/>
      </c>
    </row>
    <row r="1431">
      <c r="A1431" s="10" t="n"/>
      <c r="B1431" s="11" t="n"/>
      <c r="F1431" s="12" t="n"/>
      <c r="L1431" s="10" t="n"/>
      <c r="M1431" s="13" t="n"/>
      <c r="N1431" s="8">
        <f>IF(AND(L1431&lt;&gt;"",L1431&lt;=TODAY(),I1431&lt;&gt;"RDV"),"🔔 À FAIRE","")</f>
        <v/>
      </c>
      <c r="O1431" s="9">
        <f>IF(B1431="","",IFERROR(TEXT(HOUR(B1431),"00")&amp;"h",LEFT(B1431,2)&amp;"h"))</f>
        <v/>
      </c>
    </row>
    <row r="1432">
      <c r="A1432" s="10" t="n"/>
      <c r="B1432" s="11" t="n"/>
      <c r="F1432" s="12" t="n"/>
      <c r="L1432" s="10" t="n"/>
      <c r="M1432" s="13" t="n"/>
      <c r="N1432" s="8">
        <f>IF(AND(L1432&lt;&gt;"",L1432&lt;=TODAY(),I1432&lt;&gt;"RDV"),"🔔 À FAIRE","")</f>
        <v/>
      </c>
      <c r="O1432" s="9">
        <f>IF(B1432="","",IFERROR(TEXT(HOUR(B1432),"00")&amp;"h",LEFT(B1432,2)&amp;"h"))</f>
        <v/>
      </c>
    </row>
    <row r="1433">
      <c r="A1433" s="10" t="n"/>
      <c r="B1433" s="11" t="n"/>
      <c r="F1433" s="12" t="n"/>
      <c r="L1433" s="10" t="n"/>
      <c r="M1433" s="13" t="n"/>
      <c r="N1433" s="8">
        <f>IF(AND(L1433&lt;&gt;"",L1433&lt;=TODAY(),I1433&lt;&gt;"RDV"),"🔔 À FAIRE","")</f>
        <v/>
      </c>
      <c r="O1433" s="9">
        <f>IF(B1433="","",IFERROR(TEXT(HOUR(B1433),"00")&amp;"h",LEFT(B1433,2)&amp;"h"))</f>
        <v/>
      </c>
    </row>
    <row r="1434">
      <c r="A1434" s="10" t="n"/>
      <c r="B1434" s="11" t="n"/>
      <c r="F1434" s="12" t="n"/>
      <c r="L1434" s="10" t="n"/>
      <c r="M1434" s="13" t="n"/>
      <c r="N1434" s="8">
        <f>IF(AND(L1434&lt;&gt;"",L1434&lt;=TODAY(),I1434&lt;&gt;"RDV"),"🔔 À FAIRE","")</f>
        <v/>
      </c>
      <c r="O1434" s="9">
        <f>IF(B1434="","",IFERROR(TEXT(HOUR(B1434),"00")&amp;"h",LEFT(B1434,2)&amp;"h"))</f>
        <v/>
      </c>
    </row>
    <row r="1435">
      <c r="A1435" s="10" t="n"/>
      <c r="B1435" s="11" t="n"/>
      <c r="F1435" s="12" t="n"/>
      <c r="L1435" s="10" t="n"/>
      <c r="M1435" s="13" t="n"/>
      <c r="N1435" s="8">
        <f>IF(AND(L1435&lt;&gt;"",L1435&lt;=TODAY(),I1435&lt;&gt;"RDV"),"🔔 À FAIRE","")</f>
        <v/>
      </c>
      <c r="O1435" s="9">
        <f>IF(B1435="","",IFERROR(TEXT(HOUR(B1435),"00")&amp;"h",LEFT(B1435,2)&amp;"h"))</f>
        <v/>
      </c>
    </row>
    <row r="1436">
      <c r="A1436" s="10" t="n"/>
      <c r="B1436" s="11" t="n"/>
      <c r="F1436" s="12" t="n"/>
      <c r="L1436" s="10" t="n"/>
      <c r="M1436" s="13" t="n"/>
      <c r="N1436" s="8">
        <f>IF(AND(L1436&lt;&gt;"",L1436&lt;=TODAY(),I1436&lt;&gt;"RDV"),"🔔 À FAIRE","")</f>
        <v/>
      </c>
      <c r="O1436" s="9">
        <f>IF(B1436="","",IFERROR(TEXT(HOUR(B1436),"00")&amp;"h",LEFT(B1436,2)&amp;"h"))</f>
        <v/>
      </c>
    </row>
    <row r="1437">
      <c r="A1437" s="10" t="n"/>
      <c r="B1437" s="11" t="n"/>
      <c r="F1437" s="12" t="n"/>
      <c r="L1437" s="10" t="n"/>
      <c r="M1437" s="13" t="n"/>
      <c r="N1437" s="8">
        <f>IF(AND(L1437&lt;&gt;"",L1437&lt;=TODAY(),I1437&lt;&gt;"RDV"),"🔔 À FAIRE","")</f>
        <v/>
      </c>
      <c r="O1437" s="9">
        <f>IF(B1437="","",IFERROR(TEXT(HOUR(B1437),"00")&amp;"h",LEFT(B1437,2)&amp;"h"))</f>
        <v/>
      </c>
    </row>
    <row r="1438">
      <c r="A1438" s="10" t="n"/>
      <c r="B1438" s="11" t="n"/>
      <c r="F1438" s="12" t="n"/>
      <c r="L1438" s="10" t="n"/>
      <c r="M1438" s="13" t="n"/>
      <c r="N1438" s="8">
        <f>IF(AND(L1438&lt;&gt;"",L1438&lt;=TODAY(),I1438&lt;&gt;"RDV"),"🔔 À FAIRE","")</f>
        <v/>
      </c>
      <c r="O1438" s="9">
        <f>IF(B1438="","",IFERROR(TEXT(HOUR(B1438),"00")&amp;"h",LEFT(B1438,2)&amp;"h"))</f>
        <v/>
      </c>
    </row>
    <row r="1439">
      <c r="A1439" s="10" t="n"/>
      <c r="B1439" s="11" t="n"/>
      <c r="F1439" s="12" t="n"/>
      <c r="L1439" s="10" t="n"/>
      <c r="M1439" s="13" t="n"/>
      <c r="N1439" s="8">
        <f>IF(AND(L1439&lt;&gt;"",L1439&lt;=TODAY(),I1439&lt;&gt;"RDV"),"🔔 À FAIRE","")</f>
        <v/>
      </c>
      <c r="O1439" s="9">
        <f>IF(B1439="","",IFERROR(TEXT(HOUR(B1439),"00")&amp;"h",LEFT(B1439,2)&amp;"h"))</f>
        <v/>
      </c>
    </row>
    <row r="1440">
      <c r="A1440" s="10" t="n"/>
      <c r="B1440" s="11" t="n"/>
      <c r="F1440" s="12" t="n"/>
      <c r="L1440" s="10" t="n"/>
      <c r="M1440" s="13" t="n"/>
      <c r="N1440" s="8">
        <f>IF(AND(L1440&lt;&gt;"",L1440&lt;=TODAY(),I1440&lt;&gt;"RDV"),"🔔 À FAIRE","")</f>
        <v/>
      </c>
      <c r="O1440" s="9">
        <f>IF(B1440="","",IFERROR(TEXT(HOUR(B1440),"00")&amp;"h",LEFT(B1440,2)&amp;"h"))</f>
        <v/>
      </c>
    </row>
    <row r="1441">
      <c r="A1441" s="10" t="n"/>
      <c r="B1441" s="11" t="n"/>
      <c r="F1441" s="12" t="n"/>
      <c r="L1441" s="10" t="n"/>
      <c r="M1441" s="13" t="n"/>
      <c r="N1441" s="8">
        <f>IF(AND(L1441&lt;&gt;"",L1441&lt;=TODAY(),I1441&lt;&gt;"RDV"),"🔔 À FAIRE","")</f>
        <v/>
      </c>
      <c r="O1441" s="9">
        <f>IF(B1441="","",IFERROR(TEXT(HOUR(B1441),"00")&amp;"h",LEFT(B1441,2)&amp;"h"))</f>
        <v/>
      </c>
    </row>
    <row r="1442">
      <c r="A1442" s="10" t="n"/>
      <c r="B1442" s="11" t="n"/>
      <c r="F1442" s="12" t="n"/>
      <c r="L1442" s="10" t="n"/>
      <c r="M1442" s="13" t="n"/>
      <c r="N1442" s="8">
        <f>IF(AND(L1442&lt;&gt;"",L1442&lt;=TODAY(),I1442&lt;&gt;"RDV"),"🔔 À FAIRE","")</f>
        <v/>
      </c>
      <c r="O1442" s="9">
        <f>IF(B1442="","",IFERROR(TEXT(HOUR(B1442),"00")&amp;"h",LEFT(B1442,2)&amp;"h"))</f>
        <v/>
      </c>
    </row>
    <row r="1443">
      <c r="A1443" s="10" t="n"/>
      <c r="B1443" s="11" t="n"/>
      <c r="F1443" s="12" t="n"/>
      <c r="L1443" s="10" t="n"/>
      <c r="M1443" s="13" t="n"/>
      <c r="N1443" s="8">
        <f>IF(AND(L1443&lt;&gt;"",L1443&lt;=TODAY(),I1443&lt;&gt;"RDV"),"🔔 À FAIRE","")</f>
        <v/>
      </c>
      <c r="O1443" s="9">
        <f>IF(B1443="","",IFERROR(TEXT(HOUR(B1443),"00")&amp;"h",LEFT(B1443,2)&amp;"h"))</f>
        <v/>
      </c>
    </row>
    <row r="1444">
      <c r="A1444" s="10" t="n"/>
      <c r="B1444" s="11" t="n"/>
      <c r="F1444" s="12" t="n"/>
      <c r="L1444" s="10" t="n"/>
      <c r="M1444" s="13" t="n"/>
      <c r="N1444" s="8">
        <f>IF(AND(L1444&lt;&gt;"",L1444&lt;=TODAY(),I1444&lt;&gt;"RDV"),"🔔 À FAIRE","")</f>
        <v/>
      </c>
      <c r="O1444" s="9">
        <f>IF(B1444="","",IFERROR(TEXT(HOUR(B1444),"00")&amp;"h",LEFT(B1444,2)&amp;"h"))</f>
        <v/>
      </c>
    </row>
    <row r="1445">
      <c r="A1445" s="10" t="n"/>
      <c r="B1445" s="11" t="n"/>
      <c r="F1445" s="12" t="n"/>
      <c r="L1445" s="10" t="n"/>
      <c r="M1445" s="13" t="n"/>
      <c r="N1445" s="8">
        <f>IF(AND(L1445&lt;&gt;"",L1445&lt;=TODAY(),I1445&lt;&gt;"RDV"),"🔔 À FAIRE","")</f>
        <v/>
      </c>
      <c r="O1445" s="9">
        <f>IF(B1445="","",IFERROR(TEXT(HOUR(B1445),"00")&amp;"h",LEFT(B1445,2)&amp;"h"))</f>
        <v/>
      </c>
    </row>
    <row r="1446">
      <c r="A1446" s="10" t="n"/>
      <c r="B1446" s="11" t="n"/>
      <c r="F1446" s="12" t="n"/>
      <c r="L1446" s="10" t="n"/>
      <c r="M1446" s="13" t="n"/>
      <c r="N1446" s="8">
        <f>IF(AND(L1446&lt;&gt;"",L1446&lt;=TODAY(),I1446&lt;&gt;"RDV"),"🔔 À FAIRE","")</f>
        <v/>
      </c>
      <c r="O1446" s="9">
        <f>IF(B1446="","",IFERROR(TEXT(HOUR(B1446),"00")&amp;"h",LEFT(B1446,2)&amp;"h"))</f>
        <v/>
      </c>
    </row>
    <row r="1447">
      <c r="A1447" s="10" t="n"/>
      <c r="B1447" s="11" t="n"/>
      <c r="F1447" s="12" t="n"/>
      <c r="L1447" s="10" t="n"/>
      <c r="M1447" s="13" t="n"/>
      <c r="N1447" s="8">
        <f>IF(AND(L1447&lt;&gt;"",L1447&lt;=TODAY(),I1447&lt;&gt;"RDV"),"🔔 À FAIRE","")</f>
        <v/>
      </c>
      <c r="O1447" s="9">
        <f>IF(B1447="","",IFERROR(TEXT(HOUR(B1447),"00")&amp;"h",LEFT(B1447,2)&amp;"h"))</f>
        <v/>
      </c>
    </row>
    <row r="1448">
      <c r="A1448" s="10" t="n"/>
      <c r="B1448" s="11" t="n"/>
      <c r="F1448" s="12" t="n"/>
      <c r="L1448" s="10" t="n"/>
      <c r="M1448" s="13" t="n"/>
      <c r="N1448" s="8">
        <f>IF(AND(L1448&lt;&gt;"",L1448&lt;=TODAY(),I1448&lt;&gt;"RDV"),"🔔 À FAIRE","")</f>
        <v/>
      </c>
      <c r="O1448" s="9">
        <f>IF(B1448="","",IFERROR(TEXT(HOUR(B1448),"00")&amp;"h",LEFT(B1448,2)&amp;"h"))</f>
        <v/>
      </c>
    </row>
    <row r="1449">
      <c r="A1449" s="10" t="n"/>
      <c r="B1449" s="11" t="n"/>
      <c r="F1449" s="12" t="n"/>
      <c r="L1449" s="10" t="n"/>
      <c r="M1449" s="13" t="n"/>
      <c r="N1449" s="8">
        <f>IF(AND(L1449&lt;&gt;"",L1449&lt;=TODAY(),I1449&lt;&gt;"RDV"),"🔔 À FAIRE","")</f>
        <v/>
      </c>
      <c r="O1449" s="9">
        <f>IF(B1449="","",IFERROR(TEXT(HOUR(B1449),"00")&amp;"h",LEFT(B1449,2)&amp;"h"))</f>
        <v/>
      </c>
    </row>
    <row r="1450">
      <c r="A1450" s="10" t="n"/>
      <c r="B1450" s="11" t="n"/>
      <c r="F1450" s="12" t="n"/>
      <c r="L1450" s="10" t="n"/>
      <c r="M1450" s="13" t="n"/>
      <c r="N1450" s="8">
        <f>IF(AND(L1450&lt;&gt;"",L1450&lt;=TODAY(),I1450&lt;&gt;"RDV"),"🔔 À FAIRE","")</f>
        <v/>
      </c>
      <c r="O1450" s="9">
        <f>IF(B1450="","",IFERROR(TEXT(HOUR(B1450),"00")&amp;"h",LEFT(B1450,2)&amp;"h"))</f>
        <v/>
      </c>
    </row>
    <row r="1451">
      <c r="A1451" s="10" t="n"/>
      <c r="B1451" s="11" t="n"/>
      <c r="F1451" s="12" t="n"/>
      <c r="L1451" s="10" t="n"/>
      <c r="M1451" s="13" t="n"/>
      <c r="N1451" s="8">
        <f>IF(AND(L1451&lt;&gt;"",L1451&lt;=TODAY(),I1451&lt;&gt;"RDV"),"🔔 À FAIRE","")</f>
        <v/>
      </c>
      <c r="O1451" s="9">
        <f>IF(B1451="","",IFERROR(TEXT(HOUR(B1451),"00")&amp;"h",LEFT(B1451,2)&amp;"h"))</f>
        <v/>
      </c>
    </row>
    <row r="1452">
      <c r="A1452" s="10" t="n"/>
      <c r="B1452" s="11" t="n"/>
      <c r="F1452" s="12" t="n"/>
      <c r="L1452" s="10" t="n"/>
      <c r="M1452" s="13" t="n"/>
      <c r="N1452" s="8">
        <f>IF(AND(L1452&lt;&gt;"",L1452&lt;=TODAY(),I1452&lt;&gt;"RDV"),"🔔 À FAIRE","")</f>
        <v/>
      </c>
      <c r="O1452" s="9">
        <f>IF(B1452="","",IFERROR(TEXT(HOUR(B1452),"00")&amp;"h",LEFT(B1452,2)&amp;"h"))</f>
        <v/>
      </c>
    </row>
    <row r="1453">
      <c r="A1453" s="10" t="n"/>
      <c r="B1453" s="11" t="n"/>
      <c r="F1453" s="12" t="n"/>
      <c r="L1453" s="10" t="n"/>
      <c r="M1453" s="13" t="n"/>
      <c r="N1453" s="8">
        <f>IF(AND(L1453&lt;&gt;"",L1453&lt;=TODAY(),I1453&lt;&gt;"RDV"),"🔔 À FAIRE","")</f>
        <v/>
      </c>
      <c r="O1453" s="9">
        <f>IF(B1453="","",IFERROR(TEXT(HOUR(B1453),"00")&amp;"h",LEFT(B1453,2)&amp;"h"))</f>
        <v/>
      </c>
    </row>
    <row r="1454">
      <c r="A1454" s="10" t="n"/>
      <c r="B1454" s="11" t="n"/>
      <c r="F1454" s="12" t="n"/>
      <c r="L1454" s="10" t="n"/>
      <c r="M1454" s="13" t="n"/>
      <c r="N1454" s="8">
        <f>IF(AND(L1454&lt;&gt;"",L1454&lt;=TODAY(),I1454&lt;&gt;"RDV"),"🔔 À FAIRE","")</f>
        <v/>
      </c>
      <c r="O1454" s="9">
        <f>IF(B1454="","",IFERROR(TEXT(HOUR(B1454),"00")&amp;"h",LEFT(B1454,2)&amp;"h"))</f>
        <v/>
      </c>
    </row>
    <row r="1455">
      <c r="A1455" s="10" t="n"/>
      <c r="B1455" s="11" t="n"/>
      <c r="F1455" s="12" t="n"/>
      <c r="L1455" s="10" t="n"/>
      <c r="M1455" s="13" t="n"/>
      <c r="N1455" s="8">
        <f>IF(AND(L1455&lt;&gt;"",L1455&lt;=TODAY(),I1455&lt;&gt;"RDV"),"🔔 À FAIRE","")</f>
        <v/>
      </c>
      <c r="O1455" s="9">
        <f>IF(B1455="","",IFERROR(TEXT(HOUR(B1455),"00")&amp;"h",LEFT(B1455,2)&amp;"h"))</f>
        <v/>
      </c>
    </row>
    <row r="1456">
      <c r="A1456" s="10" t="n"/>
      <c r="B1456" s="11" t="n"/>
      <c r="F1456" s="12" t="n"/>
      <c r="L1456" s="10" t="n"/>
      <c r="M1456" s="13" t="n"/>
      <c r="N1456" s="8">
        <f>IF(AND(L1456&lt;&gt;"",L1456&lt;=TODAY(),I1456&lt;&gt;"RDV"),"🔔 À FAIRE","")</f>
        <v/>
      </c>
      <c r="O1456" s="9">
        <f>IF(B1456="","",IFERROR(TEXT(HOUR(B1456),"00")&amp;"h",LEFT(B1456,2)&amp;"h"))</f>
        <v/>
      </c>
    </row>
    <row r="1457">
      <c r="A1457" s="10" t="n"/>
      <c r="B1457" s="11" t="n"/>
      <c r="F1457" s="12" t="n"/>
      <c r="L1457" s="10" t="n"/>
      <c r="M1457" s="13" t="n"/>
      <c r="N1457" s="8">
        <f>IF(AND(L1457&lt;&gt;"",L1457&lt;=TODAY(),I1457&lt;&gt;"RDV"),"🔔 À FAIRE","")</f>
        <v/>
      </c>
      <c r="O1457" s="9">
        <f>IF(B1457="","",IFERROR(TEXT(HOUR(B1457),"00")&amp;"h",LEFT(B1457,2)&amp;"h"))</f>
        <v/>
      </c>
    </row>
    <row r="1458">
      <c r="A1458" s="10" t="n"/>
      <c r="B1458" s="11" t="n"/>
      <c r="F1458" s="12" t="n"/>
      <c r="L1458" s="10" t="n"/>
      <c r="M1458" s="13" t="n"/>
      <c r="N1458" s="8">
        <f>IF(AND(L1458&lt;&gt;"",L1458&lt;=TODAY(),I1458&lt;&gt;"RDV"),"🔔 À FAIRE","")</f>
        <v/>
      </c>
      <c r="O1458" s="9">
        <f>IF(B1458="","",IFERROR(TEXT(HOUR(B1458),"00")&amp;"h",LEFT(B1458,2)&amp;"h"))</f>
        <v/>
      </c>
    </row>
    <row r="1459">
      <c r="A1459" s="10" t="n"/>
      <c r="B1459" s="11" t="n"/>
      <c r="F1459" s="12" t="n"/>
      <c r="L1459" s="10" t="n"/>
      <c r="M1459" s="13" t="n"/>
      <c r="N1459" s="8">
        <f>IF(AND(L1459&lt;&gt;"",L1459&lt;=TODAY(),I1459&lt;&gt;"RDV"),"🔔 À FAIRE","")</f>
        <v/>
      </c>
      <c r="O1459" s="9">
        <f>IF(B1459="","",IFERROR(TEXT(HOUR(B1459),"00")&amp;"h",LEFT(B1459,2)&amp;"h"))</f>
        <v/>
      </c>
    </row>
    <row r="1460">
      <c r="A1460" s="10" t="n"/>
      <c r="B1460" s="11" t="n"/>
      <c r="F1460" s="12" t="n"/>
      <c r="L1460" s="10" t="n"/>
      <c r="M1460" s="13" t="n"/>
      <c r="N1460" s="8">
        <f>IF(AND(L1460&lt;&gt;"",L1460&lt;=TODAY(),I1460&lt;&gt;"RDV"),"🔔 À FAIRE","")</f>
        <v/>
      </c>
      <c r="O1460" s="9">
        <f>IF(B1460="","",IFERROR(TEXT(HOUR(B1460),"00")&amp;"h",LEFT(B1460,2)&amp;"h"))</f>
        <v/>
      </c>
    </row>
    <row r="1461">
      <c r="A1461" s="10" t="n"/>
      <c r="B1461" s="11" t="n"/>
      <c r="F1461" s="12" t="n"/>
      <c r="L1461" s="10" t="n"/>
      <c r="M1461" s="13" t="n"/>
      <c r="N1461" s="8">
        <f>IF(AND(L1461&lt;&gt;"",L1461&lt;=TODAY(),I1461&lt;&gt;"RDV"),"🔔 À FAIRE","")</f>
        <v/>
      </c>
      <c r="O1461" s="9">
        <f>IF(B1461="","",IFERROR(TEXT(HOUR(B1461),"00")&amp;"h",LEFT(B1461,2)&amp;"h"))</f>
        <v/>
      </c>
    </row>
    <row r="1462">
      <c r="A1462" s="10" t="n"/>
      <c r="B1462" s="11" t="n"/>
      <c r="F1462" s="12" t="n"/>
      <c r="L1462" s="10" t="n"/>
      <c r="M1462" s="13" t="n"/>
      <c r="N1462" s="8">
        <f>IF(AND(L1462&lt;&gt;"",L1462&lt;=TODAY(),I1462&lt;&gt;"RDV"),"🔔 À FAIRE","")</f>
        <v/>
      </c>
      <c r="O1462" s="9">
        <f>IF(B1462="","",IFERROR(TEXT(HOUR(B1462),"00")&amp;"h",LEFT(B1462,2)&amp;"h"))</f>
        <v/>
      </c>
    </row>
    <row r="1463">
      <c r="A1463" s="10" t="n"/>
      <c r="B1463" s="11" t="n"/>
      <c r="F1463" s="12" t="n"/>
      <c r="L1463" s="10" t="n"/>
      <c r="M1463" s="13" t="n"/>
      <c r="N1463" s="8">
        <f>IF(AND(L1463&lt;&gt;"",L1463&lt;=TODAY(),I1463&lt;&gt;"RDV"),"🔔 À FAIRE","")</f>
        <v/>
      </c>
      <c r="O1463" s="9">
        <f>IF(B1463="","",IFERROR(TEXT(HOUR(B1463),"00")&amp;"h",LEFT(B1463,2)&amp;"h"))</f>
        <v/>
      </c>
    </row>
    <row r="1464">
      <c r="A1464" s="10" t="n"/>
      <c r="B1464" s="11" t="n"/>
      <c r="F1464" s="12" t="n"/>
      <c r="L1464" s="10" t="n"/>
      <c r="M1464" s="13" t="n"/>
      <c r="N1464" s="8">
        <f>IF(AND(L1464&lt;&gt;"",L1464&lt;=TODAY(),I1464&lt;&gt;"RDV"),"🔔 À FAIRE","")</f>
        <v/>
      </c>
      <c r="O1464" s="9">
        <f>IF(B1464="","",IFERROR(TEXT(HOUR(B1464),"00")&amp;"h",LEFT(B1464,2)&amp;"h"))</f>
        <v/>
      </c>
    </row>
    <row r="1465">
      <c r="A1465" s="10" t="n"/>
      <c r="B1465" s="11" t="n"/>
      <c r="F1465" s="12" t="n"/>
      <c r="L1465" s="10" t="n"/>
      <c r="M1465" s="13" t="n"/>
      <c r="N1465" s="8">
        <f>IF(AND(L1465&lt;&gt;"",L1465&lt;=TODAY(),I1465&lt;&gt;"RDV"),"🔔 À FAIRE","")</f>
        <v/>
      </c>
      <c r="O1465" s="9">
        <f>IF(B1465="","",IFERROR(TEXT(HOUR(B1465),"00")&amp;"h",LEFT(B1465,2)&amp;"h"))</f>
        <v/>
      </c>
    </row>
    <row r="1466">
      <c r="A1466" s="10" t="n"/>
      <c r="B1466" s="11" t="n"/>
      <c r="F1466" s="12" t="n"/>
      <c r="L1466" s="10" t="n"/>
      <c r="M1466" s="13" t="n"/>
      <c r="N1466" s="8">
        <f>IF(AND(L1466&lt;&gt;"",L1466&lt;=TODAY(),I1466&lt;&gt;"RDV"),"🔔 À FAIRE","")</f>
        <v/>
      </c>
      <c r="O1466" s="9">
        <f>IF(B1466="","",IFERROR(TEXT(HOUR(B1466),"00")&amp;"h",LEFT(B1466,2)&amp;"h"))</f>
        <v/>
      </c>
    </row>
    <row r="1467">
      <c r="A1467" s="10" t="n"/>
      <c r="B1467" s="11" t="n"/>
      <c r="F1467" s="12" t="n"/>
      <c r="L1467" s="10" t="n"/>
      <c r="M1467" s="13" t="n"/>
      <c r="N1467" s="8">
        <f>IF(AND(L1467&lt;&gt;"",L1467&lt;=TODAY(),I1467&lt;&gt;"RDV"),"🔔 À FAIRE","")</f>
        <v/>
      </c>
      <c r="O1467" s="9">
        <f>IF(B1467="","",IFERROR(TEXT(HOUR(B1467),"00")&amp;"h",LEFT(B1467,2)&amp;"h"))</f>
        <v/>
      </c>
    </row>
    <row r="1468">
      <c r="A1468" s="10" t="n"/>
      <c r="B1468" s="11" t="n"/>
      <c r="F1468" s="12" t="n"/>
      <c r="L1468" s="10" t="n"/>
      <c r="M1468" s="13" t="n"/>
      <c r="N1468" s="8">
        <f>IF(AND(L1468&lt;&gt;"",L1468&lt;=TODAY(),I1468&lt;&gt;"RDV"),"🔔 À FAIRE","")</f>
        <v/>
      </c>
      <c r="O1468" s="9">
        <f>IF(B1468="","",IFERROR(TEXT(HOUR(B1468),"00")&amp;"h",LEFT(B1468,2)&amp;"h"))</f>
        <v/>
      </c>
    </row>
    <row r="1469">
      <c r="A1469" s="10" t="n"/>
      <c r="B1469" s="11" t="n"/>
      <c r="F1469" s="12" t="n"/>
      <c r="L1469" s="10" t="n"/>
      <c r="M1469" s="13" t="n"/>
      <c r="N1469" s="8">
        <f>IF(AND(L1469&lt;&gt;"",L1469&lt;=TODAY(),I1469&lt;&gt;"RDV"),"🔔 À FAIRE","")</f>
        <v/>
      </c>
      <c r="O1469" s="9">
        <f>IF(B1469="","",IFERROR(TEXT(HOUR(B1469),"00")&amp;"h",LEFT(B1469,2)&amp;"h"))</f>
        <v/>
      </c>
    </row>
    <row r="1470">
      <c r="A1470" s="10" t="n"/>
      <c r="B1470" s="11" t="n"/>
      <c r="F1470" s="12" t="n"/>
      <c r="L1470" s="10" t="n"/>
      <c r="M1470" s="13" t="n"/>
      <c r="N1470" s="8">
        <f>IF(AND(L1470&lt;&gt;"",L1470&lt;=TODAY(),I1470&lt;&gt;"RDV"),"🔔 À FAIRE","")</f>
        <v/>
      </c>
      <c r="O1470" s="9">
        <f>IF(B1470="","",IFERROR(TEXT(HOUR(B1470),"00")&amp;"h",LEFT(B1470,2)&amp;"h"))</f>
        <v/>
      </c>
    </row>
    <row r="1471">
      <c r="A1471" s="10" t="n"/>
      <c r="B1471" s="11" t="n"/>
      <c r="F1471" s="12" t="n"/>
      <c r="L1471" s="10" t="n"/>
      <c r="M1471" s="13" t="n"/>
      <c r="N1471" s="8">
        <f>IF(AND(L1471&lt;&gt;"",L1471&lt;=TODAY(),I1471&lt;&gt;"RDV"),"🔔 À FAIRE","")</f>
        <v/>
      </c>
      <c r="O1471" s="9">
        <f>IF(B1471="","",IFERROR(TEXT(HOUR(B1471),"00")&amp;"h",LEFT(B1471,2)&amp;"h"))</f>
        <v/>
      </c>
    </row>
    <row r="1472">
      <c r="A1472" s="10" t="n"/>
      <c r="B1472" s="11" t="n"/>
      <c r="F1472" s="12" t="n"/>
      <c r="L1472" s="10" t="n"/>
      <c r="M1472" s="13" t="n"/>
      <c r="N1472" s="8">
        <f>IF(AND(L1472&lt;&gt;"",L1472&lt;=TODAY(),I1472&lt;&gt;"RDV"),"🔔 À FAIRE","")</f>
        <v/>
      </c>
      <c r="O1472" s="9">
        <f>IF(B1472="","",IFERROR(TEXT(HOUR(B1472),"00")&amp;"h",LEFT(B1472,2)&amp;"h"))</f>
        <v/>
      </c>
    </row>
    <row r="1473">
      <c r="A1473" s="10" t="n"/>
      <c r="B1473" s="11" t="n"/>
      <c r="F1473" s="12" t="n"/>
      <c r="L1473" s="10" t="n"/>
      <c r="M1473" s="13" t="n"/>
      <c r="N1473" s="8">
        <f>IF(AND(L1473&lt;&gt;"",L1473&lt;=TODAY(),I1473&lt;&gt;"RDV"),"🔔 À FAIRE","")</f>
        <v/>
      </c>
      <c r="O1473" s="9">
        <f>IF(B1473="","",IFERROR(TEXT(HOUR(B1473),"00")&amp;"h",LEFT(B1473,2)&amp;"h"))</f>
        <v/>
      </c>
    </row>
    <row r="1474">
      <c r="A1474" s="10" t="n"/>
      <c r="B1474" s="11" t="n"/>
      <c r="F1474" s="12" t="n"/>
      <c r="L1474" s="10" t="n"/>
      <c r="M1474" s="13" t="n"/>
      <c r="N1474" s="8">
        <f>IF(AND(L1474&lt;&gt;"",L1474&lt;=TODAY(),I1474&lt;&gt;"RDV"),"🔔 À FAIRE","")</f>
        <v/>
      </c>
      <c r="O1474" s="9">
        <f>IF(B1474="","",IFERROR(TEXT(HOUR(B1474),"00")&amp;"h",LEFT(B1474,2)&amp;"h"))</f>
        <v/>
      </c>
    </row>
    <row r="1475">
      <c r="A1475" s="10" t="n"/>
      <c r="B1475" s="11" t="n"/>
      <c r="F1475" s="12" t="n"/>
      <c r="L1475" s="10" t="n"/>
      <c r="M1475" s="13" t="n"/>
      <c r="N1475" s="8">
        <f>IF(AND(L1475&lt;&gt;"",L1475&lt;=TODAY(),I1475&lt;&gt;"RDV"),"🔔 À FAIRE","")</f>
        <v/>
      </c>
      <c r="O1475" s="9">
        <f>IF(B1475="","",IFERROR(TEXT(HOUR(B1475),"00")&amp;"h",LEFT(B1475,2)&amp;"h"))</f>
        <v/>
      </c>
    </row>
    <row r="1476">
      <c r="A1476" s="10" t="n"/>
      <c r="B1476" s="11" t="n"/>
      <c r="F1476" s="12" t="n"/>
      <c r="L1476" s="10" t="n"/>
      <c r="M1476" s="13" t="n"/>
      <c r="N1476" s="8">
        <f>IF(AND(L1476&lt;&gt;"",L1476&lt;=TODAY(),I1476&lt;&gt;"RDV"),"🔔 À FAIRE","")</f>
        <v/>
      </c>
      <c r="O1476" s="9">
        <f>IF(B1476="","",IFERROR(TEXT(HOUR(B1476),"00")&amp;"h",LEFT(B1476,2)&amp;"h"))</f>
        <v/>
      </c>
    </row>
    <row r="1477">
      <c r="A1477" s="10" t="n"/>
      <c r="B1477" s="11" t="n"/>
      <c r="F1477" s="12" t="n"/>
      <c r="L1477" s="10" t="n"/>
      <c r="M1477" s="13" t="n"/>
      <c r="N1477" s="8">
        <f>IF(AND(L1477&lt;&gt;"",L1477&lt;=TODAY(),I1477&lt;&gt;"RDV"),"🔔 À FAIRE","")</f>
        <v/>
      </c>
      <c r="O1477" s="9">
        <f>IF(B1477="","",IFERROR(TEXT(HOUR(B1477),"00")&amp;"h",LEFT(B1477,2)&amp;"h"))</f>
        <v/>
      </c>
    </row>
    <row r="1478">
      <c r="A1478" s="10" t="n"/>
      <c r="B1478" s="11" t="n"/>
      <c r="F1478" s="12" t="n"/>
      <c r="L1478" s="10" t="n"/>
      <c r="M1478" s="13" t="n"/>
      <c r="N1478" s="8">
        <f>IF(AND(L1478&lt;&gt;"",L1478&lt;=TODAY(),I1478&lt;&gt;"RDV"),"🔔 À FAIRE","")</f>
        <v/>
      </c>
      <c r="O1478" s="9">
        <f>IF(B1478="","",IFERROR(TEXT(HOUR(B1478),"00")&amp;"h",LEFT(B1478,2)&amp;"h"))</f>
        <v/>
      </c>
    </row>
    <row r="1479">
      <c r="A1479" s="10" t="n"/>
      <c r="B1479" s="11" t="n"/>
      <c r="F1479" s="12" t="n"/>
      <c r="L1479" s="10" t="n"/>
      <c r="M1479" s="13" t="n"/>
      <c r="N1479" s="8">
        <f>IF(AND(L1479&lt;&gt;"",L1479&lt;=TODAY(),I1479&lt;&gt;"RDV"),"🔔 À FAIRE","")</f>
        <v/>
      </c>
      <c r="O1479" s="9">
        <f>IF(B1479="","",IFERROR(TEXT(HOUR(B1479),"00")&amp;"h",LEFT(B1479,2)&amp;"h"))</f>
        <v/>
      </c>
    </row>
    <row r="1480">
      <c r="A1480" s="10" t="n"/>
      <c r="B1480" s="11" t="n"/>
      <c r="F1480" s="12" t="n"/>
      <c r="L1480" s="10" t="n"/>
      <c r="M1480" s="13" t="n"/>
      <c r="N1480" s="8">
        <f>IF(AND(L1480&lt;&gt;"",L1480&lt;=TODAY(),I1480&lt;&gt;"RDV"),"🔔 À FAIRE","")</f>
        <v/>
      </c>
      <c r="O1480" s="9">
        <f>IF(B1480="","",IFERROR(TEXT(HOUR(B1480),"00")&amp;"h",LEFT(B1480,2)&amp;"h"))</f>
        <v/>
      </c>
    </row>
    <row r="1481">
      <c r="A1481" s="10" t="n"/>
      <c r="B1481" s="11" t="n"/>
      <c r="F1481" s="12" t="n"/>
      <c r="L1481" s="10" t="n"/>
      <c r="M1481" s="13" t="n"/>
      <c r="N1481" s="8">
        <f>IF(AND(L1481&lt;&gt;"",L1481&lt;=TODAY(),I1481&lt;&gt;"RDV"),"🔔 À FAIRE","")</f>
        <v/>
      </c>
      <c r="O1481" s="9">
        <f>IF(B1481="","",IFERROR(TEXT(HOUR(B1481),"00")&amp;"h",LEFT(B1481,2)&amp;"h"))</f>
        <v/>
      </c>
    </row>
    <row r="1482">
      <c r="A1482" s="10" t="n"/>
      <c r="B1482" s="11" t="n"/>
      <c r="F1482" s="12" t="n"/>
      <c r="L1482" s="10" t="n"/>
      <c r="M1482" s="13" t="n"/>
      <c r="N1482" s="8">
        <f>IF(AND(L1482&lt;&gt;"",L1482&lt;=TODAY(),I1482&lt;&gt;"RDV"),"🔔 À FAIRE","")</f>
        <v/>
      </c>
      <c r="O1482" s="9">
        <f>IF(B1482="","",IFERROR(TEXT(HOUR(B1482),"00")&amp;"h",LEFT(B1482,2)&amp;"h"))</f>
        <v/>
      </c>
    </row>
    <row r="1483">
      <c r="A1483" s="10" t="n"/>
      <c r="B1483" s="11" t="n"/>
      <c r="F1483" s="12" t="n"/>
      <c r="L1483" s="10" t="n"/>
      <c r="M1483" s="13" t="n"/>
      <c r="N1483" s="8">
        <f>IF(AND(L1483&lt;&gt;"",L1483&lt;=TODAY(),I1483&lt;&gt;"RDV"),"🔔 À FAIRE","")</f>
        <v/>
      </c>
      <c r="O1483" s="9">
        <f>IF(B1483="","",IFERROR(TEXT(HOUR(B1483),"00")&amp;"h",LEFT(B1483,2)&amp;"h"))</f>
        <v/>
      </c>
    </row>
    <row r="1484">
      <c r="A1484" s="10" t="n"/>
      <c r="B1484" s="11" t="n"/>
      <c r="F1484" s="12" t="n"/>
      <c r="L1484" s="10" t="n"/>
      <c r="M1484" s="13" t="n"/>
      <c r="N1484" s="8">
        <f>IF(AND(L1484&lt;&gt;"",L1484&lt;=TODAY(),I1484&lt;&gt;"RDV"),"🔔 À FAIRE","")</f>
        <v/>
      </c>
      <c r="O1484" s="9">
        <f>IF(B1484="","",IFERROR(TEXT(HOUR(B1484),"00")&amp;"h",LEFT(B1484,2)&amp;"h"))</f>
        <v/>
      </c>
    </row>
    <row r="1485">
      <c r="A1485" s="10" t="n"/>
      <c r="B1485" s="11" t="n"/>
      <c r="F1485" s="12" t="n"/>
      <c r="L1485" s="10" t="n"/>
      <c r="M1485" s="13" t="n"/>
      <c r="N1485" s="8">
        <f>IF(AND(L1485&lt;&gt;"",L1485&lt;=TODAY(),I1485&lt;&gt;"RDV"),"🔔 À FAIRE","")</f>
        <v/>
      </c>
      <c r="O1485" s="9">
        <f>IF(B1485="","",IFERROR(TEXT(HOUR(B1485),"00")&amp;"h",LEFT(B1485,2)&amp;"h"))</f>
        <v/>
      </c>
    </row>
    <row r="1486">
      <c r="A1486" s="10" t="n"/>
      <c r="B1486" s="11" t="n"/>
      <c r="F1486" s="12" t="n"/>
      <c r="L1486" s="10" t="n"/>
      <c r="M1486" s="13" t="n"/>
      <c r="N1486" s="8">
        <f>IF(AND(L1486&lt;&gt;"",L1486&lt;=TODAY(),I1486&lt;&gt;"RDV"),"🔔 À FAIRE","")</f>
        <v/>
      </c>
      <c r="O1486" s="9">
        <f>IF(B1486="","",IFERROR(TEXT(HOUR(B1486),"00")&amp;"h",LEFT(B1486,2)&amp;"h"))</f>
        <v/>
      </c>
    </row>
    <row r="1487">
      <c r="A1487" s="10" t="n"/>
      <c r="B1487" s="11" t="n"/>
      <c r="F1487" s="12" t="n"/>
      <c r="L1487" s="10" t="n"/>
      <c r="M1487" s="13" t="n"/>
      <c r="N1487" s="8">
        <f>IF(AND(L1487&lt;&gt;"",L1487&lt;=TODAY(),I1487&lt;&gt;"RDV"),"🔔 À FAIRE","")</f>
        <v/>
      </c>
      <c r="O1487" s="9">
        <f>IF(B1487="","",IFERROR(TEXT(HOUR(B1487),"00")&amp;"h",LEFT(B1487,2)&amp;"h"))</f>
        <v/>
      </c>
    </row>
    <row r="1488">
      <c r="A1488" s="10" t="n"/>
      <c r="B1488" s="11" t="n"/>
      <c r="F1488" s="12" t="n"/>
      <c r="L1488" s="10" t="n"/>
      <c r="M1488" s="13" t="n"/>
      <c r="N1488" s="8">
        <f>IF(AND(L1488&lt;&gt;"",L1488&lt;=TODAY(),I1488&lt;&gt;"RDV"),"🔔 À FAIRE","")</f>
        <v/>
      </c>
      <c r="O1488" s="9">
        <f>IF(B1488="","",IFERROR(TEXT(HOUR(B1488),"00")&amp;"h",LEFT(B1488,2)&amp;"h"))</f>
        <v/>
      </c>
    </row>
    <row r="1489">
      <c r="A1489" s="10" t="n"/>
      <c r="B1489" s="11" t="n"/>
      <c r="F1489" s="12" t="n"/>
      <c r="L1489" s="10" t="n"/>
      <c r="M1489" s="13" t="n"/>
      <c r="N1489" s="8">
        <f>IF(AND(L1489&lt;&gt;"",L1489&lt;=TODAY(),I1489&lt;&gt;"RDV"),"🔔 À FAIRE","")</f>
        <v/>
      </c>
      <c r="O1489" s="9">
        <f>IF(B1489="","",IFERROR(TEXT(HOUR(B1489),"00")&amp;"h",LEFT(B1489,2)&amp;"h"))</f>
        <v/>
      </c>
    </row>
    <row r="1490">
      <c r="A1490" s="10" t="n"/>
      <c r="B1490" s="11" t="n"/>
      <c r="F1490" s="12" t="n"/>
      <c r="L1490" s="10" t="n"/>
      <c r="M1490" s="13" t="n"/>
      <c r="N1490" s="8">
        <f>IF(AND(L1490&lt;&gt;"",L1490&lt;=TODAY(),I1490&lt;&gt;"RDV"),"🔔 À FAIRE","")</f>
        <v/>
      </c>
      <c r="O1490" s="9">
        <f>IF(B1490="","",IFERROR(TEXT(HOUR(B1490),"00")&amp;"h",LEFT(B1490,2)&amp;"h"))</f>
        <v/>
      </c>
    </row>
    <row r="1491">
      <c r="A1491" s="10" t="n"/>
      <c r="B1491" s="11" t="n"/>
      <c r="F1491" s="12" t="n"/>
      <c r="L1491" s="10" t="n"/>
      <c r="M1491" s="13" t="n"/>
      <c r="N1491" s="8">
        <f>IF(AND(L1491&lt;&gt;"",L1491&lt;=TODAY(),I1491&lt;&gt;"RDV"),"🔔 À FAIRE","")</f>
        <v/>
      </c>
      <c r="O1491" s="9">
        <f>IF(B1491="","",IFERROR(TEXT(HOUR(B1491),"00")&amp;"h",LEFT(B1491,2)&amp;"h"))</f>
        <v/>
      </c>
    </row>
    <row r="1492">
      <c r="A1492" s="10" t="n"/>
      <c r="B1492" s="11" t="n"/>
      <c r="F1492" s="12" t="n"/>
      <c r="L1492" s="10" t="n"/>
      <c r="M1492" s="13" t="n"/>
      <c r="N1492" s="8">
        <f>IF(AND(L1492&lt;&gt;"",L1492&lt;=TODAY(),I1492&lt;&gt;"RDV"),"🔔 À FAIRE","")</f>
        <v/>
      </c>
      <c r="O1492" s="9">
        <f>IF(B1492="","",IFERROR(TEXT(HOUR(B1492),"00")&amp;"h",LEFT(B1492,2)&amp;"h"))</f>
        <v/>
      </c>
    </row>
    <row r="1493">
      <c r="A1493" s="10" t="n"/>
      <c r="B1493" s="11" t="n"/>
      <c r="F1493" s="12" t="n"/>
      <c r="L1493" s="10" t="n"/>
      <c r="M1493" s="13" t="n"/>
      <c r="N1493" s="8">
        <f>IF(AND(L1493&lt;&gt;"",L1493&lt;=TODAY(),I1493&lt;&gt;"RDV"),"🔔 À FAIRE","")</f>
        <v/>
      </c>
      <c r="O1493" s="9">
        <f>IF(B1493="","",IFERROR(TEXT(HOUR(B1493),"00")&amp;"h",LEFT(B1493,2)&amp;"h"))</f>
        <v/>
      </c>
    </row>
    <row r="1494">
      <c r="A1494" s="10" t="n"/>
      <c r="B1494" s="11" t="n"/>
      <c r="F1494" s="12" t="n"/>
      <c r="L1494" s="10" t="n"/>
      <c r="M1494" s="13" t="n"/>
      <c r="N1494" s="8">
        <f>IF(AND(L1494&lt;&gt;"",L1494&lt;=TODAY(),I1494&lt;&gt;"RDV"),"🔔 À FAIRE","")</f>
        <v/>
      </c>
      <c r="O1494" s="9">
        <f>IF(B1494="","",IFERROR(TEXT(HOUR(B1494),"00")&amp;"h",LEFT(B1494,2)&amp;"h"))</f>
        <v/>
      </c>
    </row>
    <row r="1495">
      <c r="A1495" s="10" t="n"/>
      <c r="B1495" s="11" t="n"/>
      <c r="F1495" s="12" t="n"/>
      <c r="L1495" s="10" t="n"/>
      <c r="M1495" s="13" t="n"/>
      <c r="N1495" s="8">
        <f>IF(AND(L1495&lt;&gt;"",L1495&lt;=TODAY(),I1495&lt;&gt;"RDV"),"🔔 À FAIRE","")</f>
        <v/>
      </c>
      <c r="O1495" s="9">
        <f>IF(B1495="","",IFERROR(TEXT(HOUR(B1495),"00")&amp;"h",LEFT(B1495,2)&amp;"h"))</f>
        <v/>
      </c>
    </row>
    <row r="1496">
      <c r="A1496" s="10" t="n"/>
      <c r="B1496" s="11" t="n"/>
      <c r="F1496" s="12" t="n"/>
      <c r="L1496" s="10" t="n"/>
      <c r="M1496" s="13" t="n"/>
      <c r="N1496" s="8">
        <f>IF(AND(L1496&lt;&gt;"",L1496&lt;=TODAY(),I1496&lt;&gt;"RDV"),"🔔 À FAIRE","")</f>
        <v/>
      </c>
      <c r="O1496" s="9">
        <f>IF(B1496="","",IFERROR(TEXT(HOUR(B1496),"00")&amp;"h",LEFT(B1496,2)&amp;"h"))</f>
        <v/>
      </c>
    </row>
    <row r="1497">
      <c r="A1497" s="10" t="n"/>
      <c r="B1497" s="11" t="n"/>
      <c r="F1497" s="12" t="n"/>
      <c r="L1497" s="10" t="n"/>
      <c r="M1497" s="13" t="n"/>
      <c r="N1497" s="8">
        <f>IF(AND(L1497&lt;&gt;"",L1497&lt;=TODAY(),I1497&lt;&gt;"RDV"),"🔔 À FAIRE","")</f>
        <v/>
      </c>
      <c r="O1497" s="9">
        <f>IF(B1497="","",IFERROR(TEXT(HOUR(B1497),"00")&amp;"h",LEFT(B1497,2)&amp;"h"))</f>
        <v/>
      </c>
    </row>
    <row r="1498">
      <c r="A1498" s="10" t="n"/>
      <c r="B1498" s="11" t="n"/>
      <c r="F1498" s="12" t="n"/>
      <c r="L1498" s="10" t="n"/>
      <c r="M1498" s="13" t="n"/>
      <c r="N1498" s="8">
        <f>IF(AND(L1498&lt;&gt;"",L1498&lt;=TODAY(),I1498&lt;&gt;"RDV"),"🔔 À FAIRE","")</f>
        <v/>
      </c>
      <c r="O1498" s="9">
        <f>IF(B1498="","",IFERROR(TEXT(HOUR(B1498),"00")&amp;"h",LEFT(B1498,2)&amp;"h"))</f>
        <v/>
      </c>
    </row>
    <row r="1499">
      <c r="A1499" s="10" t="n"/>
      <c r="B1499" s="11" t="n"/>
      <c r="F1499" s="12" t="n"/>
      <c r="L1499" s="10" t="n"/>
      <c r="M1499" s="13" t="n"/>
      <c r="N1499" s="8">
        <f>IF(AND(L1499&lt;&gt;"",L1499&lt;=TODAY(),I1499&lt;&gt;"RDV"),"🔔 À FAIRE","")</f>
        <v/>
      </c>
      <c r="O1499" s="9">
        <f>IF(B1499="","",IFERROR(TEXT(HOUR(B1499),"00")&amp;"h",LEFT(B1499,2)&amp;"h"))</f>
        <v/>
      </c>
    </row>
    <row r="1500">
      <c r="A1500" s="10" t="n"/>
      <c r="B1500" s="11" t="n"/>
      <c r="F1500" s="12" t="n"/>
      <c r="L1500" s="10" t="n"/>
      <c r="M1500" s="13" t="n"/>
      <c r="N1500" s="8">
        <f>IF(AND(L1500&lt;&gt;"",L1500&lt;=TODAY(),I1500&lt;&gt;"RDV"),"🔔 À FAIRE","")</f>
        <v/>
      </c>
      <c r="O1500" s="9">
        <f>IF(B1500="","",IFERROR(TEXT(HOUR(B1500),"00")&amp;"h",LEFT(B1500,2)&amp;"h"))</f>
        <v/>
      </c>
    </row>
    <row r="1501">
      <c r="A1501" s="10" t="n"/>
      <c r="B1501" s="11" t="n"/>
      <c r="F1501" s="12" t="n"/>
      <c r="L1501" s="10" t="n"/>
      <c r="M1501" s="13" t="n"/>
      <c r="N1501" s="8">
        <f>IF(AND(L1501&lt;&gt;"",L1501&lt;=TODAY(),I1501&lt;&gt;"RDV"),"🔔 À FAIRE","")</f>
        <v/>
      </c>
      <c r="O1501" s="9">
        <f>IF(B1501="","",IFERROR(TEXT(HOUR(B1501),"00")&amp;"h",LEFT(B1501,2)&amp;"h"))</f>
        <v/>
      </c>
    </row>
    <row r="1502">
      <c r="A1502" s="10" t="n"/>
      <c r="B1502" s="11" t="n"/>
      <c r="F1502" s="12" t="n"/>
      <c r="L1502" s="10" t="n"/>
      <c r="M1502" s="13" t="n"/>
      <c r="N1502" s="8">
        <f>IF(AND(L1502&lt;&gt;"",L1502&lt;=TODAY(),I1502&lt;&gt;"RDV"),"🔔 À FAIRE","")</f>
        <v/>
      </c>
      <c r="O1502" s="9">
        <f>IF(B1502="","",IFERROR(TEXT(HOUR(B1502),"00")&amp;"h",LEFT(B1502,2)&amp;"h"))</f>
        <v/>
      </c>
    </row>
    <row r="1503">
      <c r="A1503" s="10" t="n"/>
      <c r="B1503" s="11" t="n"/>
      <c r="F1503" s="12" t="n"/>
      <c r="L1503" s="10" t="n"/>
      <c r="M1503" s="13" t="n"/>
      <c r="N1503" s="8">
        <f>IF(AND(L1503&lt;&gt;"",L1503&lt;=TODAY(),I1503&lt;&gt;"RDV"),"🔔 À FAIRE","")</f>
        <v/>
      </c>
      <c r="O1503" s="9">
        <f>IF(B1503="","",IFERROR(TEXT(HOUR(B1503),"00")&amp;"h",LEFT(B1503,2)&amp;"h"))</f>
        <v/>
      </c>
    </row>
    <row r="1504">
      <c r="A1504" s="10" t="n"/>
      <c r="B1504" s="11" t="n"/>
      <c r="F1504" s="12" t="n"/>
      <c r="L1504" s="10" t="n"/>
      <c r="M1504" s="13" t="n"/>
      <c r="N1504" s="8">
        <f>IF(AND(L1504&lt;&gt;"",L1504&lt;=TODAY(),I1504&lt;&gt;"RDV"),"🔔 À FAIRE","")</f>
        <v/>
      </c>
      <c r="O1504" s="9">
        <f>IF(B1504="","",IFERROR(TEXT(HOUR(B1504),"00")&amp;"h",LEFT(B1504,2)&amp;"h"))</f>
        <v/>
      </c>
    </row>
    <row r="1505">
      <c r="A1505" s="10" t="n"/>
      <c r="B1505" s="11" t="n"/>
      <c r="F1505" s="12" t="n"/>
      <c r="L1505" s="10" t="n"/>
      <c r="M1505" s="13" t="n"/>
      <c r="N1505" s="8">
        <f>IF(AND(L1505&lt;&gt;"",L1505&lt;=TODAY(),I1505&lt;&gt;"RDV"),"🔔 À FAIRE","")</f>
        <v/>
      </c>
      <c r="O1505" s="9">
        <f>IF(B1505="","",IFERROR(TEXT(HOUR(B1505),"00")&amp;"h",LEFT(B1505,2)&amp;"h"))</f>
        <v/>
      </c>
    </row>
    <row r="1506">
      <c r="A1506" s="10" t="n"/>
      <c r="B1506" s="11" t="n"/>
      <c r="F1506" s="12" t="n"/>
      <c r="L1506" s="10" t="n"/>
      <c r="M1506" s="13" t="n"/>
      <c r="N1506" s="8">
        <f>IF(AND(L1506&lt;&gt;"",L1506&lt;=TODAY(),I1506&lt;&gt;"RDV"),"🔔 À FAIRE","")</f>
        <v/>
      </c>
      <c r="O1506" s="9">
        <f>IF(B1506="","",IFERROR(TEXT(HOUR(B1506),"00")&amp;"h",LEFT(B1506,2)&amp;"h"))</f>
        <v/>
      </c>
    </row>
    <row r="1507">
      <c r="A1507" s="10" t="n"/>
      <c r="B1507" s="11" t="n"/>
      <c r="F1507" s="12" t="n"/>
      <c r="L1507" s="10" t="n"/>
      <c r="M1507" s="13" t="n"/>
      <c r="N1507" s="8">
        <f>IF(AND(L1507&lt;&gt;"",L1507&lt;=TODAY(),I1507&lt;&gt;"RDV"),"🔔 À FAIRE","")</f>
        <v/>
      </c>
      <c r="O1507" s="9">
        <f>IF(B1507="","",IFERROR(TEXT(HOUR(B1507),"00")&amp;"h",LEFT(B1507,2)&amp;"h"))</f>
        <v/>
      </c>
    </row>
    <row r="1508">
      <c r="A1508" s="10" t="n"/>
      <c r="B1508" s="11" t="n"/>
      <c r="F1508" s="12" t="n"/>
      <c r="L1508" s="10" t="n"/>
      <c r="M1508" s="13" t="n"/>
      <c r="N1508" s="8">
        <f>IF(AND(L1508&lt;&gt;"",L1508&lt;=TODAY(),I1508&lt;&gt;"RDV"),"🔔 À FAIRE","")</f>
        <v/>
      </c>
      <c r="O1508" s="9">
        <f>IF(B1508="","",IFERROR(TEXT(HOUR(B1508),"00")&amp;"h",LEFT(B1508,2)&amp;"h"))</f>
        <v/>
      </c>
    </row>
    <row r="1509">
      <c r="A1509" s="10" t="n"/>
      <c r="B1509" s="11" t="n"/>
      <c r="F1509" s="12" t="n"/>
      <c r="L1509" s="10" t="n"/>
      <c r="M1509" s="13" t="n"/>
      <c r="N1509" s="8">
        <f>IF(AND(L1509&lt;&gt;"",L1509&lt;=TODAY(),I1509&lt;&gt;"RDV"),"🔔 À FAIRE","")</f>
        <v/>
      </c>
      <c r="O1509" s="9">
        <f>IF(B1509="","",IFERROR(TEXT(HOUR(B1509),"00")&amp;"h",LEFT(B1509,2)&amp;"h"))</f>
        <v/>
      </c>
    </row>
    <row r="1510">
      <c r="A1510" s="10" t="n"/>
      <c r="B1510" s="11" t="n"/>
      <c r="F1510" s="12" t="n"/>
      <c r="L1510" s="10" t="n"/>
      <c r="M1510" s="13" t="n"/>
      <c r="N1510" s="8">
        <f>IF(AND(L1510&lt;&gt;"",L1510&lt;=TODAY(),I1510&lt;&gt;"RDV"),"🔔 À FAIRE","")</f>
        <v/>
      </c>
      <c r="O1510" s="9">
        <f>IF(B1510="","",IFERROR(TEXT(HOUR(B1510),"00")&amp;"h",LEFT(B1510,2)&amp;"h"))</f>
        <v/>
      </c>
    </row>
    <row r="1511">
      <c r="A1511" s="10" t="n"/>
      <c r="B1511" s="11" t="n"/>
      <c r="F1511" s="12" t="n"/>
      <c r="L1511" s="10" t="n"/>
      <c r="M1511" s="13" t="n"/>
      <c r="N1511" s="8">
        <f>IF(AND(L1511&lt;&gt;"",L1511&lt;=TODAY(),I1511&lt;&gt;"RDV"),"🔔 À FAIRE","")</f>
        <v/>
      </c>
      <c r="O1511" s="9">
        <f>IF(B1511="","",IFERROR(TEXT(HOUR(B1511),"00")&amp;"h",LEFT(B1511,2)&amp;"h"))</f>
        <v/>
      </c>
    </row>
    <row r="1512">
      <c r="A1512" s="10" t="n"/>
      <c r="B1512" s="11" t="n"/>
      <c r="F1512" s="12" t="n"/>
      <c r="L1512" s="10" t="n"/>
      <c r="M1512" s="13" t="n"/>
      <c r="N1512" s="8">
        <f>IF(AND(L1512&lt;&gt;"",L1512&lt;=TODAY(),I1512&lt;&gt;"RDV"),"🔔 À FAIRE","")</f>
        <v/>
      </c>
      <c r="O1512" s="9">
        <f>IF(B1512="","",IFERROR(TEXT(HOUR(B1512),"00")&amp;"h",LEFT(B1512,2)&amp;"h"))</f>
        <v/>
      </c>
    </row>
    <row r="1513">
      <c r="A1513" s="10" t="n"/>
      <c r="B1513" s="11" t="n"/>
      <c r="F1513" s="12" t="n"/>
      <c r="L1513" s="10" t="n"/>
      <c r="M1513" s="13" t="n"/>
      <c r="N1513" s="8">
        <f>IF(AND(L1513&lt;&gt;"",L1513&lt;=TODAY(),I1513&lt;&gt;"RDV"),"🔔 À FAIRE","")</f>
        <v/>
      </c>
      <c r="O1513" s="9">
        <f>IF(B1513="","",IFERROR(TEXT(HOUR(B1513),"00")&amp;"h",LEFT(B1513,2)&amp;"h"))</f>
        <v/>
      </c>
    </row>
    <row r="1514">
      <c r="A1514" s="10" t="n"/>
      <c r="B1514" s="11" t="n"/>
      <c r="F1514" s="12" t="n"/>
      <c r="L1514" s="10" t="n"/>
      <c r="M1514" s="13" t="n"/>
      <c r="N1514" s="8">
        <f>IF(AND(L1514&lt;&gt;"",L1514&lt;=TODAY(),I1514&lt;&gt;"RDV"),"🔔 À FAIRE","")</f>
        <v/>
      </c>
      <c r="O1514" s="9">
        <f>IF(B1514="","",IFERROR(TEXT(HOUR(B1514),"00")&amp;"h",LEFT(B1514,2)&amp;"h"))</f>
        <v/>
      </c>
    </row>
    <row r="1515">
      <c r="A1515" s="10" t="n"/>
      <c r="B1515" s="11" t="n"/>
      <c r="F1515" s="12" t="n"/>
      <c r="L1515" s="10" t="n"/>
      <c r="M1515" s="13" t="n"/>
      <c r="N1515" s="8">
        <f>IF(AND(L1515&lt;&gt;"",L1515&lt;=TODAY(),I1515&lt;&gt;"RDV"),"🔔 À FAIRE","")</f>
        <v/>
      </c>
      <c r="O1515" s="9">
        <f>IF(B1515="","",IFERROR(TEXT(HOUR(B1515),"00")&amp;"h",LEFT(B1515,2)&amp;"h"))</f>
        <v/>
      </c>
    </row>
    <row r="1516">
      <c r="A1516" s="10" t="n"/>
      <c r="B1516" s="11" t="n"/>
      <c r="F1516" s="12" t="n"/>
      <c r="L1516" s="10" t="n"/>
      <c r="M1516" s="13" t="n"/>
      <c r="N1516" s="8">
        <f>IF(AND(L1516&lt;&gt;"",L1516&lt;=TODAY(),I1516&lt;&gt;"RDV"),"🔔 À FAIRE","")</f>
        <v/>
      </c>
      <c r="O1516" s="9">
        <f>IF(B1516="","",IFERROR(TEXT(HOUR(B1516),"00")&amp;"h",LEFT(B1516,2)&amp;"h"))</f>
        <v/>
      </c>
    </row>
    <row r="1517">
      <c r="A1517" s="10" t="n"/>
      <c r="B1517" s="11" t="n"/>
      <c r="F1517" s="12" t="n"/>
      <c r="L1517" s="10" t="n"/>
      <c r="M1517" s="13" t="n"/>
      <c r="N1517" s="8">
        <f>IF(AND(L1517&lt;&gt;"",L1517&lt;=TODAY(),I1517&lt;&gt;"RDV"),"🔔 À FAIRE","")</f>
        <v/>
      </c>
      <c r="O1517" s="9">
        <f>IF(B1517="","",IFERROR(TEXT(HOUR(B1517),"00")&amp;"h",LEFT(B1517,2)&amp;"h"))</f>
        <v/>
      </c>
    </row>
    <row r="1518">
      <c r="A1518" s="10" t="n"/>
      <c r="B1518" s="11" t="n"/>
      <c r="F1518" s="12" t="n"/>
      <c r="L1518" s="10" t="n"/>
      <c r="M1518" s="13" t="n"/>
      <c r="N1518" s="8">
        <f>IF(AND(L1518&lt;&gt;"",L1518&lt;=TODAY(),I1518&lt;&gt;"RDV"),"🔔 À FAIRE","")</f>
        <v/>
      </c>
      <c r="O1518" s="9">
        <f>IF(B1518="","",IFERROR(TEXT(HOUR(B1518),"00")&amp;"h",LEFT(B1518,2)&amp;"h"))</f>
        <v/>
      </c>
    </row>
    <row r="1519">
      <c r="A1519" s="10" t="n"/>
      <c r="B1519" s="11" t="n"/>
      <c r="F1519" s="12" t="n"/>
      <c r="L1519" s="10" t="n"/>
      <c r="M1519" s="13" t="n"/>
      <c r="N1519" s="8">
        <f>IF(AND(L1519&lt;&gt;"",L1519&lt;=TODAY(),I1519&lt;&gt;"RDV"),"🔔 À FAIRE","")</f>
        <v/>
      </c>
      <c r="O1519" s="9">
        <f>IF(B1519="","",IFERROR(TEXT(HOUR(B1519),"00")&amp;"h",LEFT(B1519,2)&amp;"h"))</f>
        <v/>
      </c>
    </row>
    <row r="1520">
      <c r="A1520" s="10" t="n"/>
      <c r="B1520" s="11" t="n"/>
      <c r="F1520" s="12" t="n"/>
      <c r="L1520" s="10" t="n"/>
      <c r="M1520" s="13" t="n"/>
      <c r="N1520" s="8">
        <f>IF(AND(L1520&lt;&gt;"",L1520&lt;=TODAY(),I1520&lt;&gt;"RDV"),"🔔 À FAIRE","")</f>
        <v/>
      </c>
      <c r="O1520" s="9">
        <f>IF(B1520="","",IFERROR(TEXT(HOUR(B1520),"00")&amp;"h",LEFT(B1520,2)&amp;"h"))</f>
        <v/>
      </c>
    </row>
    <row r="1521">
      <c r="A1521" s="10" t="n"/>
      <c r="B1521" s="11" t="n"/>
      <c r="F1521" s="12" t="n"/>
      <c r="L1521" s="10" t="n"/>
      <c r="M1521" s="13" t="n"/>
      <c r="N1521" s="8">
        <f>IF(AND(L1521&lt;&gt;"",L1521&lt;=TODAY(),I1521&lt;&gt;"RDV"),"🔔 À FAIRE","")</f>
        <v/>
      </c>
      <c r="O1521" s="9">
        <f>IF(B1521="","",IFERROR(TEXT(HOUR(B1521),"00")&amp;"h",LEFT(B1521,2)&amp;"h"))</f>
        <v/>
      </c>
    </row>
    <row r="1522">
      <c r="A1522" s="10" t="n"/>
      <c r="B1522" s="11" t="n"/>
      <c r="F1522" s="12" t="n"/>
      <c r="L1522" s="10" t="n"/>
      <c r="M1522" s="13" t="n"/>
      <c r="N1522" s="8">
        <f>IF(AND(L1522&lt;&gt;"",L1522&lt;=TODAY(),I1522&lt;&gt;"RDV"),"🔔 À FAIRE","")</f>
        <v/>
      </c>
      <c r="O1522" s="9">
        <f>IF(B1522="","",IFERROR(TEXT(HOUR(B1522),"00")&amp;"h",LEFT(B1522,2)&amp;"h"))</f>
        <v/>
      </c>
    </row>
    <row r="1523">
      <c r="A1523" s="10" t="n"/>
      <c r="B1523" s="11" t="n"/>
      <c r="F1523" s="12" t="n"/>
      <c r="L1523" s="10" t="n"/>
      <c r="M1523" s="13" t="n"/>
      <c r="N1523" s="8">
        <f>IF(AND(L1523&lt;&gt;"",L1523&lt;=TODAY(),I1523&lt;&gt;"RDV"),"🔔 À FAIRE","")</f>
        <v/>
      </c>
      <c r="O1523" s="9">
        <f>IF(B1523="","",IFERROR(TEXT(HOUR(B1523),"00")&amp;"h",LEFT(B1523,2)&amp;"h"))</f>
        <v/>
      </c>
    </row>
    <row r="1524">
      <c r="A1524" s="10" t="n"/>
      <c r="B1524" s="11" t="n"/>
      <c r="F1524" s="12" t="n"/>
      <c r="L1524" s="10" t="n"/>
      <c r="M1524" s="13" t="n"/>
      <c r="N1524" s="8">
        <f>IF(AND(L1524&lt;&gt;"",L1524&lt;=TODAY(),I1524&lt;&gt;"RDV"),"🔔 À FAIRE","")</f>
        <v/>
      </c>
      <c r="O1524" s="9">
        <f>IF(B1524="","",IFERROR(TEXT(HOUR(B1524),"00")&amp;"h",LEFT(B1524,2)&amp;"h"))</f>
        <v/>
      </c>
    </row>
    <row r="1525">
      <c r="A1525" s="10" t="n"/>
      <c r="B1525" s="11" t="n"/>
      <c r="F1525" s="12" t="n"/>
      <c r="L1525" s="10" t="n"/>
      <c r="M1525" s="13" t="n"/>
      <c r="N1525" s="8">
        <f>IF(AND(L1525&lt;&gt;"",L1525&lt;=TODAY(),I1525&lt;&gt;"RDV"),"🔔 À FAIRE","")</f>
        <v/>
      </c>
      <c r="O1525" s="9">
        <f>IF(B1525="","",IFERROR(TEXT(HOUR(B1525),"00")&amp;"h",LEFT(B1525,2)&amp;"h"))</f>
        <v/>
      </c>
    </row>
    <row r="1526">
      <c r="A1526" s="10" t="n"/>
      <c r="B1526" s="11" t="n"/>
      <c r="F1526" s="12" t="n"/>
      <c r="L1526" s="10" t="n"/>
      <c r="M1526" s="13" t="n"/>
      <c r="N1526" s="8">
        <f>IF(AND(L1526&lt;&gt;"",L1526&lt;=TODAY(),I1526&lt;&gt;"RDV"),"🔔 À FAIRE","")</f>
        <v/>
      </c>
      <c r="O1526" s="9">
        <f>IF(B1526="","",IFERROR(TEXT(HOUR(B1526),"00")&amp;"h",LEFT(B1526,2)&amp;"h"))</f>
        <v/>
      </c>
    </row>
    <row r="1527">
      <c r="A1527" s="10" t="n"/>
      <c r="B1527" s="11" t="n"/>
      <c r="F1527" s="12" t="n"/>
      <c r="L1527" s="10" t="n"/>
      <c r="M1527" s="13" t="n"/>
      <c r="N1527" s="8">
        <f>IF(AND(L1527&lt;&gt;"",L1527&lt;=TODAY(),I1527&lt;&gt;"RDV"),"🔔 À FAIRE","")</f>
        <v/>
      </c>
      <c r="O1527" s="9">
        <f>IF(B1527="","",IFERROR(TEXT(HOUR(B1527),"00")&amp;"h",LEFT(B1527,2)&amp;"h"))</f>
        <v/>
      </c>
    </row>
    <row r="1528">
      <c r="A1528" s="10" t="n"/>
      <c r="B1528" s="11" t="n"/>
      <c r="F1528" s="12" t="n"/>
      <c r="L1528" s="10" t="n"/>
      <c r="M1528" s="13" t="n"/>
      <c r="N1528" s="8">
        <f>IF(AND(L1528&lt;&gt;"",L1528&lt;=TODAY(),I1528&lt;&gt;"RDV"),"🔔 À FAIRE","")</f>
        <v/>
      </c>
      <c r="O1528" s="9">
        <f>IF(B1528="","",IFERROR(TEXT(HOUR(B1528),"00")&amp;"h",LEFT(B1528,2)&amp;"h"))</f>
        <v/>
      </c>
    </row>
    <row r="1529">
      <c r="A1529" s="10" t="n"/>
      <c r="B1529" s="11" t="n"/>
      <c r="F1529" s="12" t="n"/>
      <c r="L1529" s="10" t="n"/>
      <c r="M1529" s="13" t="n"/>
      <c r="N1529" s="8">
        <f>IF(AND(L1529&lt;&gt;"",L1529&lt;=TODAY(),I1529&lt;&gt;"RDV"),"🔔 À FAIRE","")</f>
        <v/>
      </c>
      <c r="O1529" s="9">
        <f>IF(B1529="","",IFERROR(TEXT(HOUR(B1529),"00")&amp;"h",LEFT(B1529,2)&amp;"h"))</f>
        <v/>
      </c>
    </row>
    <row r="1530">
      <c r="A1530" s="10" t="n"/>
      <c r="B1530" s="11" t="n"/>
      <c r="F1530" s="12" t="n"/>
      <c r="L1530" s="10" t="n"/>
      <c r="M1530" s="13" t="n"/>
      <c r="N1530" s="8">
        <f>IF(AND(L1530&lt;&gt;"",L1530&lt;=TODAY(),I1530&lt;&gt;"RDV"),"🔔 À FAIRE","")</f>
        <v/>
      </c>
      <c r="O1530" s="9">
        <f>IF(B1530="","",IFERROR(TEXT(HOUR(B1530),"00")&amp;"h",LEFT(B1530,2)&amp;"h"))</f>
        <v/>
      </c>
    </row>
    <row r="1531">
      <c r="A1531" s="10" t="n"/>
      <c r="B1531" s="11" t="n"/>
      <c r="F1531" s="12" t="n"/>
      <c r="L1531" s="10" t="n"/>
      <c r="M1531" s="13" t="n"/>
      <c r="N1531" s="8">
        <f>IF(AND(L1531&lt;&gt;"",L1531&lt;=TODAY(),I1531&lt;&gt;"RDV"),"🔔 À FAIRE","")</f>
        <v/>
      </c>
      <c r="O1531" s="9">
        <f>IF(B1531="","",IFERROR(TEXT(HOUR(B1531),"00")&amp;"h",LEFT(B1531,2)&amp;"h"))</f>
        <v/>
      </c>
    </row>
    <row r="1532">
      <c r="A1532" s="10" t="n"/>
      <c r="B1532" s="11" t="n"/>
      <c r="F1532" s="12" t="n"/>
      <c r="L1532" s="10" t="n"/>
      <c r="M1532" s="13" t="n"/>
      <c r="N1532" s="8">
        <f>IF(AND(L1532&lt;&gt;"",L1532&lt;=TODAY(),I1532&lt;&gt;"RDV"),"🔔 À FAIRE","")</f>
        <v/>
      </c>
      <c r="O1532" s="9">
        <f>IF(B1532="","",IFERROR(TEXT(HOUR(B1532),"00")&amp;"h",LEFT(B1532,2)&amp;"h"))</f>
        <v/>
      </c>
    </row>
    <row r="1533">
      <c r="A1533" s="10" t="n"/>
      <c r="B1533" s="11" t="n"/>
      <c r="F1533" s="12" t="n"/>
      <c r="L1533" s="10" t="n"/>
      <c r="M1533" s="13" t="n"/>
      <c r="N1533" s="8">
        <f>IF(AND(L1533&lt;&gt;"",L1533&lt;=TODAY(),I1533&lt;&gt;"RDV"),"🔔 À FAIRE","")</f>
        <v/>
      </c>
      <c r="O1533" s="9">
        <f>IF(B1533="","",IFERROR(TEXT(HOUR(B1533),"00")&amp;"h",LEFT(B1533,2)&amp;"h"))</f>
        <v/>
      </c>
    </row>
    <row r="1534">
      <c r="A1534" s="10" t="n"/>
      <c r="B1534" s="11" t="n"/>
      <c r="F1534" s="12" t="n"/>
      <c r="L1534" s="10" t="n"/>
      <c r="M1534" s="13" t="n"/>
      <c r="N1534" s="8">
        <f>IF(AND(L1534&lt;&gt;"",L1534&lt;=TODAY(),I1534&lt;&gt;"RDV"),"🔔 À FAIRE","")</f>
        <v/>
      </c>
      <c r="O1534" s="9">
        <f>IF(B1534="","",IFERROR(TEXT(HOUR(B1534),"00")&amp;"h",LEFT(B1534,2)&amp;"h"))</f>
        <v/>
      </c>
    </row>
    <row r="1535">
      <c r="A1535" s="10" t="n"/>
      <c r="B1535" s="11" t="n"/>
      <c r="F1535" s="12" t="n"/>
      <c r="L1535" s="10" t="n"/>
      <c r="M1535" s="13" t="n"/>
      <c r="N1535" s="8">
        <f>IF(AND(L1535&lt;&gt;"",L1535&lt;=TODAY(),I1535&lt;&gt;"RDV"),"🔔 À FAIRE","")</f>
        <v/>
      </c>
      <c r="O1535" s="9">
        <f>IF(B1535="","",IFERROR(TEXT(HOUR(B1535),"00")&amp;"h",LEFT(B1535,2)&amp;"h"))</f>
        <v/>
      </c>
    </row>
    <row r="1536">
      <c r="A1536" s="10" t="n"/>
      <c r="B1536" s="11" t="n"/>
      <c r="F1536" s="12" t="n"/>
      <c r="L1536" s="10" t="n"/>
      <c r="M1536" s="13" t="n"/>
      <c r="N1536" s="8">
        <f>IF(AND(L1536&lt;&gt;"",L1536&lt;=TODAY(),I1536&lt;&gt;"RDV"),"🔔 À FAIRE","")</f>
        <v/>
      </c>
      <c r="O1536" s="9">
        <f>IF(B1536="","",IFERROR(TEXT(HOUR(B1536),"00")&amp;"h",LEFT(B1536,2)&amp;"h"))</f>
        <v/>
      </c>
    </row>
    <row r="1537">
      <c r="A1537" s="10" t="n"/>
      <c r="B1537" s="11" t="n"/>
      <c r="F1537" s="12" t="n"/>
      <c r="L1537" s="10" t="n"/>
      <c r="M1537" s="13" t="n"/>
      <c r="N1537" s="8">
        <f>IF(AND(L1537&lt;&gt;"",L1537&lt;=TODAY(),I1537&lt;&gt;"RDV"),"🔔 À FAIRE","")</f>
        <v/>
      </c>
      <c r="O1537" s="9">
        <f>IF(B1537="","",IFERROR(TEXT(HOUR(B1537),"00")&amp;"h",LEFT(B1537,2)&amp;"h"))</f>
        <v/>
      </c>
    </row>
    <row r="1538">
      <c r="A1538" s="10" t="n"/>
      <c r="B1538" s="11" t="n"/>
      <c r="F1538" s="12" t="n"/>
      <c r="L1538" s="10" t="n"/>
      <c r="M1538" s="13" t="n"/>
      <c r="N1538" s="8">
        <f>IF(AND(L1538&lt;&gt;"",L1538&lt;=TODAY(),I1538&lt;&gt;"RDV"),"🔔 À FAIRE","")</f>
        <v/>
      </c>
      <c r="O1538" s="9">
        <f>IF(B1538="","",IFERROR(TEXT(HOUR(B1538),"00")&amp;"h",LEFT(B1538,2)&amp;"h"))</f>
        <v/>
      </c>
    </row>
    <row r="1539">
      <c r="A1539" s="10" t="n"/>
      <c r="B1539" s="11" t="n"/>
      <c r="F1539" s="12" t="n"/>
      <c r="L1539" s="10" t="n"/>
      <c r="M1539" s="13" t="n"/>
      <c r="N1539" s="8">
        <f>IF(AND(L1539&lt;&gt;"",L1539&lt;=TODAY(),I1539&lt;&gt;"RDV"),"🔔 À FAIRE","")</f>
        <v/>
      </c>
      <c r="O1539" s="9">
        <f>IF(B1539="","",IFERROR(TEXT(HOUR(B1539),"00")&amp;"h",LEFT(B1539,2)&amp;"h"))</f>
        <v/>
      </c>
    </row>
    <row r="1540">
      <c r="A1540" s="10" t="n"/>
      <c r="B1540" s="11" t="n"/>
      <c r="F1540" s="12" t="n"/>
      <c r="L1540" s="10" t="n"/>
      <c r="M1540" s="13" t="n"/>
      <c r="N1540" s="8">
        <f>IF(AND(L1540&lt;&gt;"",L1540&lt;=TODAY(),I1540&lt;&gt;"RDV"),"🔔 À FAIRE","")</f>
        <v/>
      </c>
      <c r="O1540" s="9">
        <f>IF(B1540="","",IFERROR(TEXT(HOUR(B1540),"00")&amp;"h",LEFT(B1540,2)&amp;"h"))</f>
        <v/>
      </c>
    </row>
    <row r="1541">
      <c r="A1541" s="10" t="n"/>
      <c r="B1541" s="11" t="n"/>
      <c r="F1541" s="12" t="n"/>
      <c r="L1541" s="10" t="n"/>
      <c r="M1541" s="13" t="n"/>
      <c r="N1541" s="8">
        <f>IF(AND(L1541&lt;&gt;"",L1541&lt;=TODAY(),I1541&lt;&gt;"RDV"),"🔔 À FAIRE","")</f>
        <v/>
      </c>
      <c r="O1541" s="9">
        <f>IF(B1541="","",IFERROR(TEXT(HOUR(B1541),"00")&amp;"h",LEFT(B1541,2)&amp;"h"))</f>
        <v/>
      </c>
    </row>
    <row r="1542">
      <c r="A1542" s="10" t="n"/>
      <c r="B1542" s="11" t="n"/>
      <c r="F1542" s="12" t="n"/>
      <c r="L1542" s="10" t="n"/>
      <c r="M1542" s="13" t="n"/>
      <c r="N1542" s="8">
        <f>IF(AND(L1542&lt;&gt;"",L1542&lt;=TODAY(),I1542&lt;&gt;"RDV"),"🔔 À FAIRE","")</f>
        <v/>
      </c>
      <c r="O1542" s="9">
        <f>IF(B1542="","",IFERROR(TEXT(HOUR(B1542),"00")&amp;"h",LEFT(B1542,2)&amp;"h"))</f>
        <v/>
      </c>
    </row>
    <row r="1543">
      <c r="A1543" s="10" t="n"/>
      <c r="B1543" s="11" t="n"/>
      <c r="F1543" s="12" t="n"/>
      <c r="L1543" s="10" t="n"/>
      <c r="M1543" s="13" t="n"/>
      <c r="N1543" s="8">
        <f>IF(AND(L1543&lt;&gt;"",L1543&lt;=TODAY(),I1543&lt;&gt;"RDV"),"🔔 À FAIRE","")</f>
        <v/>
      </c>
      <c r="O1543" s="9">
        <f>IF(B1543="","",IFERROR(TEXT(HOUR(B1543),"00")&amp;"h",LEFT(B1543,2)&amp;"h"))</f>
        <v/>
      </c>
    </row>
    <row r="1544">
      <c r="A1544" s="10" t="n"/>
      <c r="B1544" s="11" t="n"/>
      <c r="F1544" s="12" t="n"/>
      <c r="L1544" s="10" t="n"/>
      <c r="M1544" s="13" t="n"/>
      <c r="N1544" s="8">
        <f>IF(AND(L1544&lt;&gt;"",L1544&lt;=TODAY(),I1544&lt;&gt;"RDV"),"🔔 À FAIRE","")</f>
        <v/>
      </c>
      <c r="O1544" s="9">
        <f>IF(B1544="","",IFERROR(TEXT(HOUR(B1544),"00")&amp;"h",LEFT(B1544,2)&amp;"h"))</f>
        <v/>
      </c>
    </row>
    <row r="1545">
      <c r="A1545" s="10" t="n"/>
      <c r="B1545" s="11" t="n"/>
      <c r="F1545" s="12" t="n"/>
      <c r="L1545" s="10" t="n"/>
      <c r="M1545" s="13" t="n"/>
      <c r="N1545" s="8">
        <f>IF(AND(L1545&lt;&gt;"",L1545&lt;=TODAY(),I1545&lt;&gt;"RDV"),"🔔 À FAIRE","")</f>
        <v/>
      </c>
      <c r="O1545" s="9">
        <f>IF(B1545="","",IFERROR(TEXT(HOUR(B1545),"00")&amp;"h",LEFT(B1545,2)&amp;"h"))</f>
        <v/>
      </c>
    </row>
    <row r="1546">
      <c r="A1546" s="10" t="n"/>
      <c r="B1546" s="11" t="n"/>
      <c r="F1546" s="12" t="n"/>
      <c r="L1546" s="10" t="n"/>
      <c r="M1546" s="13" t="n"/>
      <c r="N1546" s="8">
        <f>IF(AND(L1546&lt;&gt;"",L1546&lt;=TODAY(),I1546&lt;&gt;"RDV"),"🔔 À FAIRE","")</f>
        <v/>
      </c>
      <c r="O1546" s="9">
        <f>IF(B1546="","",IFERROR(TEXT(HOUR(B1546),"00")&amp;"h",LEFT(B1546,2)&amp;"h"))</f>
        <v/>
      </c>
    </row>
    <row r="1547">
      <c r="A1547" s="10" t="n"/>
      <c r="B1547" s="11" t="n"/>
      <c r="F1547" s="12" t="n"/>
      <c r="L1547" s="10" t="n"/>
      <c r="M1547" s="13" t="n"/>
      <c r="N1547" s="8">
        <f>IF(AND(L1547&lt;&gt;"",L1547&lt;=TODAY(),I1547&lt;&gt;"RDV"),"🔔 À FAIRE","")</f>
        <v/>
      </c>
      <c r="O1547" s="9">
        <f>IF(B1547="","",IFERROR(TEXT(HOUR(B1547),"00")&amp;"h",LEFT(B1547,2)&amp;"h"))</f>
        <v/>
      </c>
    </row>
    <row r="1548">
      <c r="A1548" s="10" t="n"/>
      <c r="B1548" s="11" t="n"/>
      <c r="F1548" s="12" t="n"/>
      <c r="L1548" s="10" t="n"/>
      <c r="M1548" s="13" t="n"/>
      <c r="N1548" s="8">
        <f>IF(AND(L1548&lt;&gt;"",L1548&lt;=TODAY(),I1548&lt;&gt;"RDV"),"🔔 À FAIRE","")</f>
        <v/>
      </c>
      <c r="O1548" s="9">
        <f>IF(B1548="","",IFERROR(TEXT(HOUR(B1548),"00")&amp;"h",LEFT(B1548,2)&amp;"h"))</f>
        <v/>
      </c>
    </row>
    <row r="1549">
      <c r="A1549" s="10" t="n"/>
      <c r="B1549" s="11" t="n"/>
      <c r="F1549" s="12" t="n"/>
      <c r="L1549" s="10" t="n"/>
      <c r="M1549" s="13" t="n"/>
      <c r="N1549" s="8">
        <f>IF(AND(L1549&lt;&gt;"",L1549&lt;=TODAY(),I1549&lt;&gt;"RDV"),"🔔 À FAIRE","")</f>
        <v/>
      </c>
      <c r="O1549" s="9">
        <f>IF(B1549="","",IFERROR(TEXT(HOUR(B1549),"00")&amp;"h",LEFT(B1549,2)&amp;"h"))</f>
        <v/>
      </c>
    </row>
    <row r="1550">
      <c r="A1550" s="10" t="n"/>
      <c r="B1550" s="11" t="n"/>
      <c r="F1550" s="12" t="n"/>
      <c r="L1550" s="10" t="n"/>
      <c r="M1550" s="13" t="n"/>
      <c r="N1550" s="8">
        <f>IF(AND(L1550&lt;&gt;"",L1550&lt;=TODAY(),I1550&lt;&gt;"RDV"),"🔔 À FAIRE","")</f>
        <v/>
      </c>
      <c r="O1550" s="9">
        <f>IF(B1550="","",IFERROR(TEXT(HOUR(B1550),"00")&amp;"h",LEFT(B1550,2)&amp;"h"))</f>
        <v/>
      </c>
    </row>
    <row r="1551">
      <c r="A1551" s="10" t="n"/>
      <c r="B1551" s="11" t="n"/>
      <c r="F1551" s="12" t="n"/>
      <c r="L1551" s="10" t="n"/>
      <c r="M1551" s="13" t="n"/>
      <c r="N1551" s="8">
        <f>IF(AND(L1551&lt;&gt;"",L1551&lt;=TODAY(),I1551&lt;&gt;"RDV"),"🔔 À FAIRE","")</f>
        <v/>
      </c>
      <c r="O1551" s="9">
        <f>IF(B1551="","",IFERROR(TEXT(HOUR(B1551),"00")&amp;"h",LEFT(B1551,2)&amp;"h"))</f>
        <v/>
      </c>
    </row>
    <row r="1552">
      <c r="A1552" s="10" t="n"/>
      <c r="B1552" s="11" t="n"/>
      <c r="F1552" s="12" t="n"/>
      <c r="L1552" s="10" t="n"/>
      <c r="M1552" s="13" t="n"/>
      <c r="N1552" s="8">
        <f>IF(AND(L1552&lt;&gt;"",L1552&lt;=TODAY(),I1552&lt;&gt;"RDV"),"🔔 À FAIRE","")</f>
        <v/>
      </c>
      <c r="O1552" s="9">
        <f>IF(B1552="","",IFERROR(TEXT(HOUR(B1552),"00")&amp;"h",LEFT(B1552,2)&amp;"h"))</f>
        <v/>
      </c>
    </row>
    <row r="1553">
      <c r="A1553" s="10" t="n"/>
      <c r="B1553" s="11" t="n"/>
      <c r="F1553" s="12" t="n"/>
      <c r="L1553" s="10" t="n"/>
      <c r="M1553" s="13" t="n"/>
      <c r="N1553" s="8">
        <f>IF(AND(L1553&lt;&gt;"",L1553&lt;=TODAY(),I1553&lt;&gt;"RDV"),"🔔 À FAIRE","")</f>
        <v/>
      </c>
      <c r="O1553" s="9">
        <f>IF(B1553="","",IFERROR(TEXT(HOUR(B1553),"00")&amp;"h",LEFT(B1553,2)&amp;"h"))</f>
        <v/>
      </c>
    </row>
    <row r="1554">
      <c r="A1554" s="10" t="n"/>
      <c r="B1554" s="11" t="n"/>
      <c r="F1554" s="12" t="n"/>
      <c r="L1554" s="10" t="n"/>
      <c r="M1554" s="13" t="n"/>
      <c r="N1554" s="8">
        <f>IF(AND(L1554&lt;&gt;"",L1554&lt;=TODAY(),I1554&lt;&gt;"RDV"),"🔔 À FAIRE","")</f>
        <v/>
      </c>
      <c r="O1554" s="9">
        <f>IF(B1554="","",IFERROR(TEXT(HOUR(B1554),"00")&amp;"h",LEFT(B1554,2)&amp;"h"))</f>
        <v/>
      </c>
    </row>
    <row r="1555">
      <c r="A1555" s="10" t="n"/>
      <c r="B1555" s="11" t="n"/>
      <c r="F1555" s="12" t="n"/>
      <c r="L1555" s="10" t="n"/>
      <c r="M1555" s="13" t="n"/>
      <c r="N1555" s="8">
        <f>IF(AND(L1555&lt;&gt;"",L1555&lt;=TODAY(),I1555&lt;&gt;"RDV"),"🔔 À FAIRE","")</f>
        <v/>
      </c>
      <c r="O1555" s="9">
        <f>IF(B1555="","",IFERROR(TEXT(HOUR(B1555),"00")&amp;"h",LEFT(B1555,2)&amp;"h"))</f>
        <v/>
      </c>
    </row>
    <row r="1556">
      <c r="A1556" s="10" t="n"/>
      <c r="B1556" s="11" t="n"/>
      <c r="F1556" s="12" t="n"/>
      <c r="L1556" s="10" t="n"/>
      <c r="M1556" s="13" t="n"/>
      <c r="N1556" s="8">
        <f>IF(AND(L1556&lt;&gt;"",L1556&lt;=TODAY(),I1556&lt;&gt;"RDV"),"🔔 À FAIRE","")</f>
        <v/>
      </c>
      <c r="O1556" s="9">
        <f>IF(B1556="","",IFERROR(TEXT(HOUR(B1556),"00")&amp;"h",LEFT(B1556,2)&amp;"h"))</f>
        <v/>
      </c>
    </row>
    <row r="1557">
      <c r="A1557" s="10" t="n"/>
      <c r="B1557" s="11" t="n"/>
      <c r="F1557" s="12" t="n"/>
      <c r="L1557" s="10" t="n"/>
      <c r="M1557" s="13" t="n"/>
      <c r="N1557" s="8">
        <f>IF(AND(L1557&lt;&gt;"",L1557&lt;=TODAY(),I1557&lt;&gt;"RDV"),"🔔 À FAIRE","")</f>
        <v/>
      </c>
      <c r="O1557" s="9">
        <f>IF(B1557="","",IFERROR(TEXT(HOUR(B1557),"00")&amp;"h",LEFT(B1557,2)&amp;"h"))</f>
        <v/>
      </c>
    </row>
    <row r="1558">
      <c r="A1558" s="10" t="n"/>
      <c r="B1558" s="11" t="n"/>
      <c r="F1558" s="12" t="n"/>
      <c r="L1558" s="10" t="n"/>
      <c r="M1558" s="13" t="n"/>
      <c r="N1558" s="8">
        <f>IF(AND(L1558&lt;&gt;"",L1558&lt;=TODAY(),I1558&lt;&gt;"RDV"),"🔔 À FAIRE","")</f>
        <v/>
      </c>
      <c r="O1558" s="9">
        <f>IF(B1558="","",IFERROR(TEXT(HOUR(B1558),"00")&amp;"h",LEFT(B1558,2)&amp;"h"))</f>
        <v/>
      </c>
    </row>
    <row r="1559">
      <c r="A1559" s="10" t="n"/>
      <c r="B1559" s="11" t="n"/>
      <c r="F1559" s="12" t="n"/>
      <c r="L1559" s="10" t="n"/>
      <c r="M1559" s="13" t="n"/>
      <c r="N1559" s="8">
        <f>IF(AND(L1559&lt;&gt;"",L1559&lt;=TODAY(),I1559&lt;&gt;"RDV"),"🔔 À FAIRE","")</f>
        <v/>
      </c>
      <c r="O1559" s="9">
        <f>IF(B1559="","",IFERROR(TEXT(HOUR(B1559),"00")&amp;"h",LEFT(B1559,2)&amp;"h"))</f>
        <v/>
      </c>
    </row>
    <row r="1560">
      <c r="A1560" s="10" t="n"/>
      <c r="B1560" s="11" t="n"/>
      <c r="F1560" s="12" t="n"/>
      <c r="L1560" s="10" t="n"/>
      <c r="M1560" s="13" t="n"/>
      <c r="N1560" s="8">
        <f>IF(AND(L1560&lt;&gt;"",L1560&lt;=TODAY(),I1560&lt;&gt;"RDV"),"🔔 À FAIRE","")</f>
        <v/>
      </c>
      <c r="O1560" s="9">
        <f>IF(B1560="","",IFERROR(TEXT(HOUR(B1560),"00")&amp;"h",LEFT(B1560,2)&amp;"h"))</f>
        <v/>
      </c>
    </row>
    <row r="1561">
      <c r="A1561" s="10" t="n"/>
      <c r="B1561" s="11" t="n"/>
      <c r="F1561" s="12" t="n"/>
      <c r="L1561" s="10" t="n"/>
      <c r="M1561" s="13" t="n"/>
      <c r="N1561" s="8">
        <f>IF(AND(L1561&lt;&gt;"",L1561&lt;=TODAY(),I1561&lt;&gt;"RDV"),"🔔 À FAIRE","")</f>
        <v/>
      </c>
      <c r="O1561" s="9">
        <f>IF(B1561="","",IFERROR(TEXT(HOUR(B1561),"00")&amp;"h",LEFT(B1561,2)&amp;"h"))</f>
        <v/>
      </c>
    </row>
    <row r="1562">
      <c r="A1562" s="10" t="n"/>
      <c r="B1562" s="11" t="n"/>
      <c r="F1562" s="12" t="n"/>
      <c r="L1562" s="10" t="n"/>
      <c r="M1562" s="13" t="n"/>
      <c r="N1562" s="8">
        <f>IF(AND(L1562&lt;&gt;"",L1562&lt;=TODAY(),I1562&lt;&gt;"RDV"),"🔔 À FAIRE","")</f>
        <v/>
      </c>
      <c r="O1562" s="9">
        <f>IF(B1562="","",IFERROR(TEXT(HOUR(B1562),"00")&amp;"h",LEFT(B1562,2)&amp;"h"))</f>
        <v/>
      </c>
    </row>
    <row r="1563">
      <c r="A1563" s="10" t="n"/>
      <c r="B1563" s="11" t="n"/>
      <c r="F1563" s="12" t="n"/>
      <c r="L1563" s="10" t="n"/>
      <c r="M1563" s="13" t="n"/>
      <c r="N1563" s="8">
        <f>IF(AND(L1563&lt;&gt;"",L1563&lt;=TODAY(),I1563&lt;&gt;"RDV"),"🔔 À FAIRE","")</f>
        <v/>
      </c>
      <c r="O1563" s="9">
        <f>IF(B1563="","",IFERROR(TEXT(HOUR(B1563),"00")&amp;"h",LEFT(B1563,2)&amp;"h"))</f>
        <v/>
      </c>
    </row>
    <row r="1564">
      <c r="A1564" s="10" t="n"/>
      <c r="B1564" s="11" t="n"/>
      <c r="F1564" s="12" t="n"/>
      <c r="L1564" s="10" t="n"/>
      <c r="M1564" s="13" t="n"/>
      <c r="N1564" s="8">
        <f>IF(AND(L1564&lt;&gt;"",L1564&lt;=TODAY(),I1564&lt;&gt;"RDV"),"🔔 À FAIRE","")</f>
        <v/>
      </c>
      <c r="O1564" s="9">
        <f>IF(B1564="","",IFERROR(TEXT(HOUR(B1564),"00")&amp;"h",LEFT(B1564,2)&amp;"h"))</f>
        <v/>
      </c>
    </row>
    <row r="1565">
      <c r="A1565" s="10" t="n"/>
      <c r="B1565" s="11" t="n"/>
      <c r="F1565" s="12" t="n"/>
      <c r="L1565" s="10" t="n"/>
      <c r="M1565" s="13" t="n"/>
      <c r="N1565" s="8">
        <f>IF(AND(L1565&lt;&gt;"",L1565&lt;=TODAY(),I1565&lt;&gt;"RDV"),"🔔 À FAIRE","")</f>
        <v/>
      </c>
      <c r="O1565" s="9">
        <f>IF(B1565="","",IFERROR(TEXT(HOUR(B1565),"00")&amp;"h",LEFT(B1565,2)&amp;"h"))</f>
        <v/>
      </c>
    </row>
    <row r="1566">
      <c r="A1566" s="10" t="n"/>
      <c r="B1566" s="11" t="n"/>
      <c r="F1566" s="12" t="n"/>
      <c r="L1566" s="10" t="n"/>
      <c r="M1566" s="13" t="n"/>
      <c r="N1566" s="8">
        <f>IF(AND(L1566&lt;&gt;"",L1566&lt;=TODAY(),I1566&lt;&gt;"RDV"),"🔔 À FAIRE","")</f>
        <v/>
      </c>
      <c r="O1566" s="9">
        <f>IF(B1566="","",IFERROR(TEXT(HOUR(B1566),"00")&amp;"h",LEFT(B1566,2)&amp;"h"))</f>
        <v/>
      </c>
    </row>
    <row r="1567">
      <c r="A1567" s="10" t="n"/>
      <c r="B1567" s="11" t="n"/>
      <c r="F1567" s="12" t="n"/>
      <c r="L1567" s="10" t="n"/>
      <c r="M1567" s="13" t="n"/>
      <c r="N1567" s="8">
        <f>IF(AND(L1567&lt;&gt;"",L1567&lt;=TODAY(),I1567&lt;&gt;"RDV"),"🔔 À FAIRE","")</f>
        <v/>
      </c>
      <c r="O1567" s="9">
        <f>IF(B1567="","",IFERROR(TEXT(HOUR(B1567),"00")&amp;"h",LEFT(B1567,2)&amp;"h"))</f>
        <v/>
      </c>
    </row>
    <row r="1568">
      <c r="A1568" s="10" t="n"/>
      <c r="B1568" s="11" t="n"/>
      <c r="F1568" s="12" t="n"/>
      <c r="L1568" s="10" t="n"/>
      <c r="M1568" s="13" t="n"/>
      <c r="N1568" s="8">
        <f>IF(AND(L1568&lt;&gt;"",L1568&lt;=TODAY(),I1568&lt;&gt;"RDV"),"🔔 À FAIRE","")</f>
        <v/>
      </c>
      <c r="O1568" s="9">
        <f>IF(B1568="","",IFERROR(TEXT(HOUR(B1568),"00")&amp;"h",LEFT(B1568,2)&amp;"h"))</f>
        <v/>
      </c>
    </row>
    <row r="1569">
      <c r="A1569" s="10" t="n"/>
      <c r="B1569" s="11" t="n"/>
      <c r="F1569" s="12" t="n"/>
      <c r="L1569" s="10" t="n"/>
      <c r="M1569" s="13" t="n"/>
      <c r="N1569" s="8">
        <f>IF(AND(L1569&lt;&gt;"",L1569&lt;=TODAY(),I1569&lt;&gt;"RDV"),"🔔 À FAIRE","")</f>
        <v/>
      </c>
      <c r="O1569" s="9">
        <f>IF(B1569="","",IFERROR(TEXT(HOUR(B1569),"00")&amp;"h",LEFT(B1569,2)&amp;"h"))</f>
        <v/>
      </c>
    </row>
    <row r="1570">
      <c r="A1570" s="10" t="n"/>
      <c r="B1570" s="11" t="n"/>
      <c r="F1570" s="12" t="n"/>
      <c r="L1570" s="10" t="n"/>
      <c r="M1570" s="13" t="n"/>
      <c r="N1570" s="8">
        <f>IF(AND(L1570&lt;&gt;"",L1570&lt;=TODAY(),I1570&lt;&gt;"RDV"),"🔔 À FAIRE","")</f>
        <v/>
      </c>
      <c r="O1570" s="9">
        <f>IF(B1570="","",IFERROR(TEXT(HOUR(B1570),"00")&amp;"h",LEFT(B1570,2)&amp;"h"))</f>
        <v/>
      </c>
    </row>
    <row r="1571">
      <c r="A1571" s="10" t="n"/>
      <c r="B1571" s="11" t="n"/>
      <c r="F1571" s="12" t="n"/>
      <c r="L1571" s="10" t="n"/>
      <c r="M1571" s="13" t="n"/>
      <c r="N1571" s="8">
        <f>IF(AND(L1571&lt;&gt;"",L1571&lt;=TODAY(),I1571&lt;&gt;"RDV"),"🔔 À FAIRE","")</f>
        <v/>
      </c>
      <c r="O1571" s="9">
        <f>IF(B1571="","",IFERROR(TEXT(HOUR(B1571),"00")&amp;"h",LEFT(B1571,2)&amp;"h"))</f>
        <v/>
      </c>
    </row>
    <row r="1572">
      <c r="A1572" s="10" t="n"/>
      <c r="B1572" s="11" t="n"/>
      <c r="F1572" s="12" t="n"/>
      <c r="L1572" s="10" t="n"/>
      <c r="M1572" s="13" t="n"/>
      <c r="N1572" s="8">
        <f>IF(AND(L1572&lt;&gt;"",L1572&lt;=TODAY(),I1572&lt;&gt;"RDV"),"🔔 À FAIRE","")</f>
        <v/>
      </c>
      <c r="O1572" s="9">
        <f>IF(B1572="","",IFERROR(TEXT(HOUR(B1572),"00")&amp;"h",LEFT(B1572,2)&amp;"h"))</f>
        <v/>
      </c>
    </row>
    <row r="1573">
      <c r="A1573" s="10" t="n"/>
      <c r="B1573" s="11" t="n"/>
      <c r="F1573" s="12" t="n"/>
      <c r="L1573" s="10" t="n"/>
      <c r="M1573" s="13" t="n"/>
      <c r="N1573" s="8">
        <f>IF(AND(L1573&lt;&gt;"",L1573&lt;=TODAY(),I1573&lt;&gt;"RDV"),"🔔 À FAIRE","")</f>
        <v/>
      </c>
      <c r="O1573" s="9">
        <f>IF(B1573="","",IFERROR(TEXT(HOUR(B1573),"00")&amp;"h",LEFT(B1573,2)&amp;"h"))</f>
        <v/>
      </c>
    </row>
    <row r="1574">
      <c r="A1574" s="10" t="n"/>
      <c r="B1574" s="11" t="n"/>
      <c r="F1574" s="12" t="n"/>
      <c r="L1574" s="10" t="n"/>
      <c r="M1574" s="13" t="n"/>
      <c r="N1574" s="8">
        <f>IF(AND(L1574&lt;&gt;"",L1574&lt;=TODAY(),I1574&lt;&gt;"RDV"),"🔔 À FAIRE","")</f>
        <v/>
      </c>
      <c r="O1574" s="9">
        <f>IF(B1574="","",IFERROR(TEXT(HOUR(B1574),"00")&amp;"h",LEFT(B1574,2)&amp;"h"))</f>
        <v/>
      </c>
    </row>
    <row r="1575">
      <c r="A1575" s="10" t="n"/>
      <c r="B1575" s="11" t="n"/>
      <c r="F1575" s="12" t="n"/>
      <c r="L1575" s="10" t="n"/>
      <c r="M1575" s="13" t="n"/>
      <c r="N1575" s="8">
        <f>IF(AND(L1575&lt;&gt;"",L1575&lt;=TODAY(),I1575&lt;&gt;"RDV"),"🔔 À FAIRE","")</f>
        <v/>
      </c>
      <c r="O1575" s="9">
        <f>IF(B1575="","",IFERROR(TEXT(HOUR(B1575),"00")&amp;"h",LEFT(B1575,2)&amp;"h"))</f>
        <v/>
      </c>
    </row>
    <row r="1576">
      <c r="A1576" s="10" t="n"/>
      <c r="B1576" s="11" t="n"/>
      <c r="F1576" s="12" t="n"/>
      <c r="L1576" s="10" t="n"/>
      <c r="M1576" s="13" t="n"/>
      <c r="N1576" s="8">
        <f>IF(AND(L1576&lt;&gt;"",L1576&lt;=TODAY(),I1576&lt;&gt;"RDV"),"🔔 À FAIRE","")</f>
        <v/>
      </c>
      <c r="O1576" s="9">
        <f>IF(B1576="","",IFERROR(TEXT(HOUR(B1576),"00")&amp;"h",LEFT(B1576,2)&amp;"h"))</f>
        <v/>
      </c>
    </row>
    <row r="1577">
      <c r="A1577" s="10" t="n"/>
      <c r="B1577" s="11" t="n"/>
      <c r="F1577" s="12" t="n"/>
      <c r="L1577" s="10" t="n"/>
      <c r="M1577" s="13" t="n"/>
      <c r="N1577" s="8">
        <f>IF(AND(L1577&lt;&gt;"",L1577&lt;=TODAY(),I1577&lt;&gt;"RDV"),"🔔 À FAIRE","")</f>
        <v/>
      </c>
      <c r="O1577" s="9">
        <f>IF(B1577="","",IFERROR(TEXT(HOUR(B1577),"00")&amp;"h",LEFT(B1577,2)&amp;"h"))</f>
        <v/>
      </c>
    </row>
    <row r="1578">
      <c r="A1578" s="10" t="n"/>
      <c r="B1578" s="11" t="n"/>
      <c r="F1578" s="12" t="n"/>
      <c r="L1578" s="10" t="n"/>
      <c r="M1578" s="13" t="n"/>
      <c r="N1578" s="8">
        <f>IF(AND(L1578&lt;&gt;"",L1578&lt;=TODAY(),I1578&lt;&gt;"RDV"),"🔔 À FAIRE","")</f>
        <v/>
      </c>
      <c r="O1578" s="9">
        <f>IF(B1578="","",IFERROR(TEXT(HOUR(B1578),"00")&amp;"h",LEFT(B1578,2)&amp;"h"))</f>
        <v/>
      </c>
    </row>
    <row r="1579">
      <c r="A1579" s="10" t="n"/>
      <c r="B1579" s="11" t="n"/>
      <c r="F1579" s="12" t="n"/>
      <c r="L1579" s="10" t="n"/>
      <c r="M1579" s="13" t="n"/>
      <c r="N1579" s="8">
        <f>IF(AND(L1579&lt;&gt;"",L1579&lt;=TODAY(),I1579&lt;&gt;"RDV"),"🔔 À FAIRE","")</f>
        <v/>
      </c>
      <c r="O1579" s="9">
        <f>IF(B1579="","",IFERROR(TEXT(HOUR(B1579),"00")&amp;"h",LEFT(B1579,2)&amp;"h"))</f>
        <v/>
      </c>
    </row>
    <row r="1580">
      <c r="A1580" s="10" t="n"/>
      <c r="B1580" s="11" t="n"/>
      <c r="F1580" s="12" t="n"/>
      <c r="L1580" s="10" t="n"/>
      <c r="M1580" s="13" t="n"/>
      <c r="N1580" s="8">
        <f>IF(AND(L1580&lt;&gt;"",L1580&lt;=TODAY(),I1580&lt;&gt;"RDV"),"🔔 À FAIRE","")</f>
        <v/>
      </c>
      <c r="O1580" s="9">
        <f>IF(B1580="","",IFERROR(TEXT(HOUR(B1580),"00")&amp;"h",LEFT(B1580,2)&amp;"h"))</f>
        <v/>
      </c>
    </row>
    <row r="1581">
      <c r="A1581" s="10" t="n"/>
      <c r="B1581" s="11" t="n"/>
      <c r="F1581" s="12" t="n"/>
      <c r="L1581" s="10" t="n"/>
      <c r="M1581" s="13" t="n"/>
      <c r="N1581" s="8">
        <f>IF(AND(L1581&lt;&gt;"",L1581&lt;=TODAY(),I1581&lt;&gt;"RDV"),"🔔 À FAIRE","")</f>
        <v/>
      </c>
      <c r="O1581" s="9">
        <f>IF(B1581="","",IFERROR(TEXT(HOUR(B1581),"00")&amp;"h",LEFT(B1581,2)&amp;"h"))</f>
        <v/>
      </c>
    </row>
    <row r="1582">
      <c r="A1582" s="10" t="n"/>
      <c r="B1582" s="11" t="n"/>
      <c r="F1582" s="12" t="n"/>
      <c r="L1582" s="10" t="n"/>
      <c r="M1582" s="13" t="n"/>
      <c r="N1582" s="8">
        <f>IF(AND(L1582&lt;&gt;"",L1582&lt;=TODAY(),I1582&lt;&gt;"RDV"),"🔔 À FAIRE","")</f>
        <v/>
      </c>
      <c r="O1582" s="9">
        <f>IF(B1582="","",IFERROR(TEXT(HOUR(B1582),"00")&amp;"h",LEFT(B1582,2)&amp;"h"))</f>
        <v/>
      </c>
    </row>
    <row r="1583">
      <c r="A1583" s="10" t="n"/>
      <c r="B1583" s="11" t="n"/>
      <c r="F1583" s="12" t="n"/>
      <c r="L1583" s="10" t="n"/>
      <c r="M1583" s="13" t="n"/>
      <c r="N1583" s="8">
        <f>IF(AND(L1583&lt;&gt;"",L1583&lt;=TODAY(),I1583&lt;&gt;"RDV"),"🔔 À FAIRE","")</f>
        <v/>
      </c>
      <c r="O1583" s="9">
        <f>IF(B1583="","",IFERROR(TEXT(HOUR(B1583),"00")&amp;"h",LEFT(B1583,2)&amp;"h"))</f>
        <v/>
      </c>
    </row>
    <row r="1584">
      <c r="A1584" s="10" t="n"/>
      <c r="B1584" s="11" t="n"/>
      <c r="F1584" s="12" t="n"/>
      <c r="L1584" s="10" t="n"/>
      <c r="M1584" s="13" t="n"/>
      <c r="N1584" s="8">
        <f>IF(AND(L1584&lt;&gt;"",L1584&lt;=TODAY(),I1584&lt;&gt;"RDV"),"🔔 À FAIRE","")</f>
        <v/>
      </c>
      <c r="O1584" s="9">
        <f>IF(B1584="","",IFERROR(TEXT(HOUR(B1584),"00")&amp;"h",LEFT(B1584,2)&amp;"h"))</f>
        <v/>
      </c>
    </row>
    <row r="1585">
      <c r="A1585" s="10" t="n"/>
      <c r="B1585" s="11" t="n"/>
      <c r="F1585" s="12" t="n"/>
      <c r="L1585" s="10" t="n"/>
      <c r="M1585" s="13" t="n"/>
      <c r="N1585" s="8">
        <f>IF(AND(L1585&lt;&gt;"",L1585&lt;=TODAY(),I1585&lt;&gt;"RDV"),"🔔 À FAIRE","")</f>
        <v/>
      </c>
      <c r="O1585" s="9">
        <f>IF(B1585="","",IFERROR(TEXT(HOUR(B1585),"00")&amp;"h",LEFT(B1585,2)&amp;"h"))</f>
        <v/>
      </c>
    </row>
    <row r="1586">
      <c r="A1586" s="10" t="n"/>
      <c r="B1586" s="11" t="n"/>
      <c r="F1586" s="12" t="n"/>
      <c r="L1586" s="10" t="n"/>
      <c r="M1586" s="13" t="n"/>
      <c r="N1586" s="8">
        <f>IF(AND(L1586&lt;&gt;"",L1586&lt;=TODAY(),I1586&lt;&gt;"RDV"),"🔔 À FAIRE","")</f>
        <v/>
      </c>
      <c r="O1586" s="9">
        <f>IF(B1586="","",IFERROR(TEXT(HOUR(B1586),"00")&amp;"h",LEFT(B1586,2)&amp;"h"))</f>
        <v/>
      </c>
    </row>
    <row r="1587">
      <c r="A1587" s="10" t="n"/>
      <c r="B1587" s="11" t="n"/>
      <c r="F1587" s="12" t="n"/>
      <c r="L1587" s="10" t="n"/>
      <c r="M1587" s="13" t="n"/>
      <c r="N1587" s="8">
        <f>IF(AND(L1587&lt;&gt;"",L1587&lt;=TODAY(),I1587&lt;&gt;"RDV"),"🔔 À FAIRE","")</f>
        <v/>
      </c>
      <c r="O1587" s="9">
        <f>IF(B1587="","",IFERROR(TEXT(HOUR(B1587),"00")&amp;"h",LEFT(B1587,2)&amp;"h"))</f>
        <v/>
      </c>
    </row>
    <row r="1588">
      <c r="A1588" s="10" t="n"/>
      <c r="B1588" s="11" t="n"/>
      <c r="F1588" s="12" t="n"/>
      <c r="L1588" s="10" t="n"/>
      <c r="M1588" s="13" t="n"/>
      <c r="N1588" s="8">
        <f>IF(AND(L1588&lt;&gt;"",L1588&lt;=TODAY(),I1588&lt;&gt;"RDV"),"🔔 À FAIRE","")</f>
        <v/>
      </c>
      <c r="O1588" s="9">
        <f>IF(B1588="","",IFERROR(TEXT(HOUR(B1588),"00")&amp;"h",LEFT(B1588,2)&amp;"h"))</f>
        <v/>
      </c>
    </row>
    <row r="1589">
      <c r="A1589" s="10" t="n"/>
      <c r="B1589" s="11" t="n"/>
      <c r="F1589" s="12" t="n"/>
      <c r="L1589" s="10" t="n"/>
      <c r="M1589" s="13" t="n"/>
      <c r="N1589" s="8">
        <f>IF(AND(L1589&lt;&gt;"",L1589&lt;=TODAY(),I1589&lt;&gt;"RDV"),"🔔 À FAIRE","")</f>
        <v/>
      </c>
      <c r="O1589" s="9">
        <f>IF(B1589="","",IFERROR(TEXT(HOUR(B1589),"00")&amp;"h",LEFT(B1589,2)&amp;"h"))</f>
        <v/>
      </c>
    </row>
    <row r="1590">
      <c r="A1590" s="10" t="n"/>
      <c r="B1590" s="11" t="n"/>
      <c r="F1590" s="12" t="n"/>
      <c r="L1590" s="10" t="n"/>
      <c r="M1590" s="13" t="n"/>
      <c r="N1590" s="8">
        <f>IF(AND(L1590&lt;&gt;"",L1590&lt;=TODAY(),I1590&lt;&gt;"RDV"),"🔔 À FAIRE","")</f>
        <v/>
      </c>
      <c r="O1590" s="9">
        <f>IF(B1590="","",IFERROR(TEXT(HOUR(B1590),"00")&amp;"h",LEFT(B1590,2)&amp;"h"))</f>
        <v/>
      </c>
    </row>
    <row r="1591">
      <c r="A1591" s="10" t="n"/>
      <c r="B1591" s="11" t="n"/>
      <c r="F1591" s="12" t="n"/>
      <c r="L1591" s="10" t="n"/>
      <c r="M1591" s="13" t="n"/>
      <c r="N1591" s="8">
        <f>IF(AND(L1591&lt;&gt;"",L1591&lt;=TODAY(),I1591&lt;&gt;"RDV"),"🔔 À FAIRE","")</f>
        <v/>
      </c>
      <c r="O1591" s="9">
        <f>IF(B1591="","",IFERROR(TEXT(HOUR(B1591),"00")&amp;"h",LEFT(B1591,2)&amp;"h"))</f>
        <v/>
      </c>
    </row>
    <row r="1592">
      <c r="A1592" s="10" t="n"/>
      <c r="B1592" s="11" t="n"/>
      <c r="F1592" s="12" t="n"/>
      <c r="L1592" s="10" t="n"/>
      <c r="M1592" s="13" t="n"/>
      <c r="N1592" s="8">
        <f>IF(AND(L1592&lt;&gt;"",L1592&lt;=TODAY(),I1592&lt;&gt;"RDV"),"🔔 À FAIRE","")</f>
        <v/>
      </c>
      <c r="O1592" s="9">
        <f>IF(B1592="","",IFERROR(TEXT(HOUR(B1592),"00")&amp;"h",LEFT(B1592,2)&amp;"h"))</f>
        <v/>
      </c>
    </row>
    <row r="1593">
      <c r="A1593" s="10" t="n"/>
      <c r="B1593" s="11" t="n"/>
      <c r="F1593" s="12" t="n"/>
      <c r="L1593" s="10" t="n"/>
      <c r="M1593" s="13" t="n"/>
      <c r="N1593" s="8">
        <f>IF(AND(L1593&lt;&gt;"",L1593&lt;=TODAY(),I1593&lt;&gt;"RDV"),"🔔 À FAIRE","")</f>
        <v/>
      </c>
      <c r="O1593" s="9">
        <f>IF(B1593="","",IFERROR(TEXT(HOUR(B1593),"00")&amp;"h",LEFT(B1593,2)&amp;"h"))</f>
        <v/>
      </c>
    </row>
    <row r="1594">
      <c r="A1594" s="10" t="n"/>
      <c r="B1594" s="11" t="n"/>
      <c r="F1594" s="12" t="n"/>
      <c r="L1594" s="10" t="n"/>
      <c r="M1594" s="13" t="n"/>
      <c r="N1594" s="8">
        <f>IF(AND(L1594&lt;&gt;"",L1594&lt;=TODAY(),I1594&lt;&gt;"RDV"),"🔔 À FAIRE","")</f>
        <v/>
      </c>
      <c r="O1594" s="9">
        <f>IF(B1594="","",IFERROR(TEXT(HOUR(B1594),"00")&amp;"h",LEFT(B1594,2)&amp;"h"))</f>
        <v/>
      </c>
    </row>
    <row r="1595">
      <c r="A1595" s="10" t="n"/>
      <c r="B1595" s="11" t="n"/>
      <c r="F1595" s="12" t="n"/>
      <c r="L1595" s="10" t="n"/>
      <c r="M1595" s="13" t="n"/>
      <c r="N1595" s="8">
        <f>IF(AND(L1595&lt;&gt;"",L1595&lt;=TODAY(),I1595&lt;&gt;"RDV"),"🔔 À FAIRE","")</f>
        <v/>
      </c>
      <c r="O1595" s="9">
        <f>IF(B1595="","",IFERROR(TEXT(HOUR(B1595),"00")&amp;"h",LEFT(B1595,2)&amp;"h"))</f>
        <v/>
      </c>
    </row>
    <row r="1596">
      <c r="A1596" s="10" t="n"/>
      <c r="B1596" s="11" t="n"/>
      <c r="F1596" s="12" t="n"/>
      <c r="L1596" s="10" t="n"/>
      <c r="M1596" s="13" t="n"/>
      <c r="N1596" s="8">
        <f>IF(AND(L1596&lt;&gt;"",L1596&lt;=TODAY(),I1596&lt;&gt;"RDV"),"🔔 À FAIRE","")</f>
        <v/>
      </c>
      <c r="O1596" s="9">
        <f>IF(B1596="","",IFERROR(TEXT(HOUR(B1596),"00")&amp;"h",LEFT(B1596,2)&amp;"h"))</f>
        <v/>
      </c>
    </row>
    <row r="1597">
      <c r="A1597" s="10" t="n"/>
      <c r="B1597" s="11" t="n"/>
      <c r="F1597" s="12" t="n"/>
      <c r="L1597" s="10" t="n"/>
      <c r="M1597" s="13" t="n"/>
      <c r="N1597" s="8">
        <f>IF(AND(L1597&lt;&gt;"",L1597&lt;=TODAY(),I1597&lt;&gt;"RDV"),"🔔 À FAIRE","")</f>
        <v/>
      </c>
      <c r="O1597" s="9">
        <f>IF(B1597="","",IFERROR(TEXT(HOUR(B1597),"00")&amp;"h",LEFT(B1597,2)&amp;"h"))</f>
        <v/>
      </c>
    </row>
    <row r="1598">
      <c r="A1598" s="10" t="n"/>
      <c r="B1598" s="11" t="n"/>
      <c r="F1598" s="12" t="n"/>
      <c r="L1598" s="10" t="n"/>
      <c r="M1598" s="13" t="n"/>
      <c r="N1598" s="8">
        <f>IF(AND(L1598&lt;&gt;"",L1598&lt;=TODAY(),I1598&lt;&gt;"RDV"),"🔔 À FAIRE","")</f>
        <v/>
      </c>
      <c r="O1598" s="9">
        <f>IF(B1598="","",IFERROR(TEXT(HOUR(B1598),"00")&amp;"h",LEFT(B1598,2)&amp;"h"))</f>
        <v/>
      </c>
    </row>
    <row r="1599">
      <c r="A1599" s="10" t="n"/>
      <c r="B1599" s="11" t="n"/>
      <c r="F1599" s="12" t="n"/>
      <c r="L1599" s="10" t="n"/>
      <c r="M1599" s="13" t="n"/>
      <c r="N1599" s="8">
        <f>IF(AND(L1599&lt;&gt;"",L1599&lt;=TODAY(),I1599&lt;&gt;"RDV"),"🔔 À FAIRE","")</f>
        <v/>
      </c>
      <c r="O1599" s="9">
        <f>IF(B1599="","",IFERROR(TEXT(HOUR(B1599),"00")&amp;"h",LEFT(B1599,2)&amp;"h"))</f>
        <v/>
      </c>
    </row>
    <row r="1600">
      <c r="A1600" s="10" t="n"/>
      <c r="B1600" s="11" t="n"/>
      <c r="F1600" s="12" t="n"/>
      <c r="L1600" s="10" t="n"/>
      <c r="M1600" s="13" t="n"/>
      <c r="N1600" s="8">
        <f>IF(AND(L1600&lt;&gt;"",L1600&lt;=TODAY(),I1600&lt;&gt;"RDV"),"🔔 À FAIRE","")</f>
        <v/>
      </c>
      <c r="O1600" s="9">
        <f>IF(B1600="","",IFERROR(TEXT(HOUR(B1600),"00")&amp;"h",LEFT(B1600,2)&amp;"h"))</f>
        <v/>
      </c>
    </row>
    <row r="1601">
      <c r="A1601" s="10" t="n"/>
      <c r="B1601" s="11" t="n"/>
      <c r="F1601" s="12" t="n"/>
      <c r="L1601" s="10" t="n"/>
      <c r="M1601" s="13" t="n"/>
      <c r="N1601" s="8">
        <f>IF(AND(L1601&lt;&gt;"",L1601&lt;=TODAY(),I1601&lt;&gt;"RDV"),"🔔 À FAIRE","")</f>
        <v/>
      </c>
      <c r="O1601" s="9">
        <f>IF(B1601="","",IFERROR(TEXT(HOUR(B1601),"00")&amp;"h",LEFT(B1601,2)&amp;"h"))</f>
        <v/>
      </c>
    </row>
    <row r="1602">
      <c r="A1602" s="10" t="n"/>
      <c r="B1602" s="11" t="n"/>
      <c r="F1602" s="12" t="n"/>
      <c r="L1602" s="10" t="n"/>
      <c r="M1602" s="13" t="n"/>
      <c r="N1602" s="8">
        <f>IF(AND(L1602&lt;&gt;"",L1602&lt;=TODAY(),I1602&lt;&gt;"RDV"),"🔔 À FAIRE","")</f>
        <v/>
      </c>
      <c r="O1602" s="9">
        <f>IF(B1602="","",IFERROR(TEXT(HOUR(B1602),"00")&amp;"h",LEFT(B1602,2)&amp;"h"))</f>
        <v/>
      </c>
    </row>
    <row r="1603">
      <c r="A1603" s="10" t="n"/>
      <c r="B1603" s="11" t="n"/>
      <c r="F1603" s="12" t="n"/>
      <c r="L1603" s="10" t="n"/>
      <c r="M1603" s="13" t="n"/>
      <c r="N1603" s="8">
        <f>IF(AND(L1603&lt;&gt;"",L1603&lt;=TODAY(),I1603&lt;&gt;"RDV"),"🔔 À FAIRE","")</f>
        <v/>
      </c>
      <c r="O1603" s="9">
        <f>IF(B1603="","",IFERROR(TEXT(HOUR(B1603),"00")&amp;"h",LEFT(B1603,2)&amp;"h"))</f>
        <v/>
      </c>
    </row>
    <row r="1604">
      <c r="A1604" s="10" t="n"/>
      <c r="B1604" s="11" t="n"/>
      <c r="F1604" s="12" t="n"/>
      <c r="L1604" s="10" t="n"/>
      <c r="M1604" s="13" t="n"/>
      <c r="N1604" s="8">
        <f>IF(AND(L1604&lt;&gt;"",L1604&lt;=TODAY(),I1604&lt;&gt;"RDV"),"🔔 À FAIRE","")</f>
        <v/>
      </c>
      <c r="O1604" s="9">
        <f>IF(B1604="","",IFERROR(TEXT(HOUR(B1604),"00")&amp;"h",LEFT(B1604,2)&amp;"h"))</f>
        <v/>
      </c>
    </row>
    <row r="1605">
      <c r="A1605" s="10" t="n"/>
      <c r="B1605" s="11" t="n"/>
      <c r="F1605" s="12" t="n"/>
      <c r="L1605" s="10" t="n"/>
      <c r="M1605" s="13" t="n"/>
      <c r="N1605" s="8">
        <f>IF(AND(L1605&lt;&gt;"",L1605&lt;=TODAY(),I1605&lt;&gt;"RDV"),"🔔 À FAIRE","")</f>
        <v/>
      </c>
      <c r="O1605" s="9">
        <f>IF(B1605="","",IFERROR(TEXT(HOUR(B1605),"00")&amp;"h",LEFT(B1605,2)&amp;"h"))</f>
        <v/>
      </c>
    </row>
    <row r="1606">
      <c r="A1606" s="10" t="n"/>
      <c r="B1606" s="11" t="n"/>
      <c r="F1606" s="12" t="n"/>
      <c r="L1606" s="10" t="n"/>
      <c r="M1606" s="13" t="n"/>
      <c r="N1606" s="8">
        <f>IF(AND(L1606&lt;&gt;"",L1606&lt;=TODAY(),I1606&lt;&gt;"RDV"),"🔔 À FAIRE","")</f>
        <v/>
      </c>
      <c r="O1606" s="9">
        <f>IF(B1606="","",IFERROR(TEXT(HOUR(B1606),"00")&amp;"h",LEFT(B1606,2)&amp;"h"))</f>
        <v/>
      </c>
    </row>
    <row r="1607">
      <c r="A1607" s="10" t="n"/>
      <c r="B1607" s="11" t="n"/>
      <c r="F1607" s="12" t="n"/>
      <c r="L1607" s="10" t="n"/>
      <c r="M1607" s="13" t="n"/>
      <c r="N1607" s="8">
        <f>IF(AND(L1607&lt;&gt;"",L1607&lt;=TODAY(),I1607&lt;&gt;"RDV"),"🔔 À FAIRE","")</f>
        <v/>
      </c>
      <c r="O1607" s="9">
        <f>IF(B1607="","",IFERROR(TEXT(HOUR(B1607),"00")&amp;"h",LEFT(B1607,2)&amp;"h"))</f>
        <v/>
      </c>
    </row>
    <row r="1608">
      <c r="A1608" s="10" t="n"/>
      <c r="B1608" s="11" t="n"/>
      <c r="F1608" s="12" t="n"/>
      <c r="L1608" s="10" t="n"/>
      <c r="M1608" s="13" t="n"/>
      <c r="N1608" s="8">
        <f>IF(AND(L1608&lt;&gt;"",L1608&lt;=TODAY(),I1608&lt;&gt;"RDV"),"🔔 À FAIRE","")</f>
        <v/>
      </c>
      <c r="O1608" s="9">
        <f>IF(B1608="","",IFERROR(TEXT(HOUR(B1608),"00")&amp;"h",LEFT(B1608,2)&amp;"h"))</f>
        <v/>
      </c>
    </row>
    <row r="1609">
      <c r="A1609" s="10" t="n"/>
      <c r="B1609" s="11" t="n"/>
      <c r="F1609" s="12" t="n"/>
      <c r="L1609" s="10" t="n"/>
      <c r="M1609" s="13" t="n"/>
      <c r="N1609" s="8">
        <f>IF(AND(L1609&lt;&gt;"",L1609&lt;=TODAY(),I1609&lt;&gt;"RDV"),"🔔 À FAIRE","")</f>
        <v/>
      </c>
      <c r="O1609" s="9">
        <f>IF(B1609="","",IFERROR(TEXT(HOUR(B1609),"00")&amp;"h",LEFT(B1609,2)&amp;"h"))</f>
        <v/>
      </c>
    </row>
    <row r="1610">
      <c r="A1610" s="10" t="n"/>
      <c r="B1610" s="11" t="n"/>
      <c r="F1610" s="12" t="n"/>
      <c r="L1610" s="10" t="n"/>
      <c r="M1610" s="13" t="n"/>
      <c r="N1610" s="8">
        <f>IF(AND(L1610&lt;&gt;"",L1610&lt;=TODAY(),I1610&lt;&gt;"RDV"),"🔔 À FAIRE","")</f>
        <v/>
      </c>
      <c r="O1610" s="9">
        <f>IF(B1610="","",IFERROR(TEXT(HOUR(B1610),"00")&amp;"h",LEFT(B1610,2)&amp;"h"))</f>
        <v/>
      </c>
    </row>
    <row r="1611">
      <c r="A1611" s="10" t="n"/>
      <c r="B1611" s="11" t="n"/>
      <c r="F1611" s="12" t="n"/>
      <c r="L1611" s="10" t="n"/>
      <c r="M1611" s="13" t="n"/>
      <c r="N1611" s="8">
        <f>IF(AND(L1611&lt;&gt;"",L1611&lt;=TODAY(),I1611&lt;&gt;"RDV"),"🔔 À FAIRE","")</f>
        <v/>
      </c>
      <c r="O1611" s="9">
        <f>IF(B1611="","",IFERROR(TEXT(HOUR(B1611),"00")&amp;"h",LEFT(B1611,2)&amp;"h"))</f>
        <v/>
      </c>
    </row>
    <row r="1612">
      <c r="A1612" s="10" t="n"/>
      <c r="B1612" s="11" t="n"/>
      <c r="F1612" s="12" t="n"/>
      <c r="L1612" s="10" t="n"/>
      <c r="M1612" s="13" t="n"/>
      <c r="N1612" s="8">
        <f>IF(AND(L1612&lt;&gt;"",L1612&lt;=TODAY(),I1612&lt;&gt;"RDV"),"🔔 À FAIRE","")</f>
        <v/>
      </c>
      <c r="O1612" s="9">
        <f>IF(B1612="","",IFERROR(TEXT(HOUR(B1612),"00")&amp;"h",LEFT(B1612,2)&amp;"h"))</f>
        <v/>
      </c>
    </row>
    <row r="1613">
      <c r="A1613" s="10" t="n"/>
      <c r="B1613" s="11" t="n"/>
      <c r="F1613" s="12" t="n"/>
      <c r="L1613" s="10" t="n"/>
      <c r="M1613" s="13" t="n"/>
      <c r="N1613" s="8">
        <f>IF(AND(L1613&lt;&gt;"",L1613&lt;=TODAY(),I1613&lt;&gt;"RDV"),"🔔 À FAIRE","")</f>
        <v/>
      </c>
      <c r="O1613" s="9">
        <f>IF(B1613="","",IFERROR(TEXT(HOUR(B1613),"00")&amp;"h",LEFT(B1613,2)&amp;"h"))</f>
        <v/>
      </c>
    </row>
    <row r="1614">
      <c r="A1614" s="10" t="n"/>
      <c r="B1614" s="11" t="n"/>
      <c r="F1614" s="12" t="n"/>
      <c r="L1614" s="10" t="n"/>
      <c r="M1614" s="13" t="n"/>
      <c r="N1614" s="8">
        <f>IF(AND(L1614&lt;&gt;"",L1614&lt;=TODAY(),I1614&lt;&gt;"RDV"),"🔔 À FAIRE","")</f>
        <v/>
      </c>
      <c r="O1614" s="9">
        <f>IF(B1614="","",IFERROR(TEXT(HOUR(B1614),"00")&amp;"h",LEFT(B1614,2)&amp;"h"))</f>
        <v/>
      </c>
    </row>
    <row r="1615">
      <c r="A1615" s="10" t="n"/>
      <c r="B1615" s="11" t="n"/>
      <c r="F1615" s="12" t="n"/>
      <c r="L1615" s="10" t="n"/>
      <c r="M1615" s="13" t="n"/>
      <c r="N1615" s="8">
        <f>IF(AND(L1615&lt;&gt;"",L1615&lt;=TODAY(),I1615&lt;&gt;"RDV"),"🔔 À FAIRE","")</f>
        <v/>
      </c>
      <c r="O1615" s="9">
        <f>IF(B1615="","",IFERROR(TEXT(HOUR(B1615),"00")&amp;"h",LEFT(B1615,2)&amp;"h"))</f>
        <v/>
      </c>
    </row>
    <row r="1616">
      <c r="A1616" s="10" t="n"/>
      <c r="B1616" s="11" t="n"/>
      <c r="F1616" s="12" t="n"/>
      <c r="L1616" s="10" t="n"/>
      <c r="M1616" s="13" t="n"/>
      <c r="N1616" s="8">
        <f>IF(AND(L1616&lt;&gt;"",L1616&lt;=TODAY(),I1616&lt;&gt;"RDV"),"🔔 À FAIRE","")</f>
        <v/>
      </c>
      <c r="O1616" s="9">
        <f>IF(B1616="","",IFERROR(TEXT(HOUR(B1616),"00")&amp;"h",LEFT(B1616,2)&amp;"h"))</f>
        <v/>
      </c>
    </row>
    <row r="1617">
      <c r="A1617" s="10" t="n"/>
      <c r="B1617" s="11" t="n"/>
      <c r="F1617" s="12" t="n"/>
      <c r="L1617" s="10" t="n"/>
      <c r="M1617" s="13" t="n"/>
      <c r="N1617" s="8">
        <f>IF(AND(L1617&lt;&gt;"",L1617&lt;=TODAY(),I1617&lt;&gt;"RDV"),"🔔 À FAIRE","")</f>
        <v/>
      </c>
      <c r="O1617" s="9">
        <f>IF(B1617="","",IFERROR(TEXT(HOUR(B1617),"00")&amp;"h",LEFT(B1617,2)&amp;"h"))</f>
        <v/>
      </c>
    </row>
    <row r="1618">
      <c r="A1618" s="10" t="n"/>
      <c r="B1618" s="11" t="n"/>
      <c r="F1618" s="12" t="n"/>
      <c r="L1618" s="10" t="n"/>
      <c r="M1618" s="13" t="n"/>
      <c r="N1618" s="8">
        <f>IF(AND(L1618&lt;&gt;"",L1618&lt;=TODAY(),I1618&lt;&gt;"RDV"),"🔔 À FAIRE","")</f>
        <v/>
      </c>
      <c r="O1618" s="9">
        <f>IF(B1618="","",IFERROR(TEXT(HOUR(B1618),"00")&amp;"h",LEFT(B1618,2)&amp;"h"))</f>
        <v/>
      </c>
    </row>
    <row r="1619">
      <c r="A1619" s="10" t="n"/>
      <c r="B1619" s="11" t="n"/>
      <c r="F1619" s="12" t="n"/>
      <c r="L1619" s="10" t="n"/>
      <c r="M1619" s="13" t="n"/>
      <c r="N1619" s="8">
        <f>IF(AND(L1619&lt;&gt;"",L1619&lt;=TODAY(),I1619&lt;&gt;"RDV"),"🔔 À FAIRE","")</f>
        <v/>
      </c>
      <c r="O1619" s="9">
        <f>IF(B1619="","",IFERROR(TEXT(HOUR(B1619),"00")&amp;"h",LEFT(B1619,2)&amp;"h"))</f>
        <v/>
      </c>
    </row>
    <row r="1620">
      <c r="A1620" s="10" t="n"/>
      <c r="B1620" s="11" t="n"/>
      <c r="F1620" s="12" t="n"/>
      <c r="L1620" s="10" t="n"/>
      <c r="M1620" s="13" t="n"/>
      <c r="N1620" s="8">
        <f>IF(AND(L1620&lt;&gt;"",L1620&lt;=TODAY(),I1620&lt;&gt;"RDV"),"🔔 À FAIRE","")</f>
        <v/>
      </c>
      <c r="O1620" s="9">
        <f>IF(B1620="","",IFERROR(TEXT(HOUR(B1620),"00")&amp;"h",LEFT(B1620,2)&amp;"h"))</f>
        <v/>
      </c>
    </row>
    <row r="1621">
      <c r="A1621" s="10" t="n"/>
      <c r="B1621" s="11" t="n"/>
      <c r="F1621" s="12" t="n"/>
      <c r="L1621" s="10" t="n"/>
      <c r="M1621" s="13" t="n"/>
      <c r="N1621" s="8">
        <f>IF(AND(L1621&lt;&gt;"",L1621&lt;=TODAY(),I1621&lt;&gt;"RDV"),"🔔 À FAIRE","")</f>
        <v/>
      </c>
      <c r="O1621" s="9">
        <f>IF(B1621="","",IFERROR(TEXT(HOUR(B1621),"00")&amp;"h",LEFT(B1621,2)&amp;"h"))</f>
        <v/>
      </c>
    </row>
    <row r="1622">
      <c r="A1622" s="10" t="n"/>
      <c r="B1622" s="11" t="n"/>
      <c r="F1622" s="12" t="n"/>
      <c r="L1622" s="10" t="n"/>
      <c r="M1622" s="13" t="n"/>
      <c r="N1622" s="8">
        <f>IF(AND(L1622&lt;&gt;"",L1622&lt;=TODAY(),I1622&lt;&gt;"RDV"),"🔔 À FAIRE","")</f>
        <v/>
      </c>
      <c r="O1622" s="9">
        <f>IF(B1622="","",IFERROR(TEXT(HOUR(B1622),"00")&amp;"h",LEFT(B1622,2)&amp;"h"))</f>
        <v/>
      </c>
    </row>
    <row r="1623">
      <c r="A1623" s="10" t="n"/>
      <c r="B1623" s="11" t="n"/>
      <c r="F1623" s="12" t="n"/>
      <c r="L1623" s="10" t="n"/>
      <c r="M1623" s="13" t="n"/>
      <c r="N1623" s="8">
        <f>IF(AND(L1623&lt;&gt;"",L1623&lt;=TODAY(),I1623&lt;&gt;"RDV"),"🔔 À FAIRE","")</f>
        <v/>
      </c>
      <c r="O1623" s="9">
        <f>IF(B1623="","",IFERROR(TEXT(HOUR(B1623),"00")&amp;"h",LEFT(B1623,2)&amp;"h"))</f>
        <v/>
      </c>
    </row>
    <row r="1624">
      <c r="A1624" s="10" t="n"/>
      <c r="B1624" s="11" t="n"/>
      <c r="F1624" s="12" t="n"/>
      <c r="L1624" s="10" t="n"/>
      <c r="M1624" s="13" t="n"/>
      <c r="N1624" s="8">
        <f>IF(AND(L1624&lt;&gt;"",L1624&lt;=TODAY(),I1624&lt;&gt;"RDV"),"🔔 À FAIRE","")</f>
        <v/>
      </c>
      <c r="O1624" s="9">
        <f>IF(B1624="","",IFERROR(TEXT(HOUR(B1624),"00")&amp;"h",LEFT(B1624,2)&amp;"h"))</f>
        <v/>
      </c>
    </row>
    <row r="1625">
      <c r="A1625" s="10" t="n"/>
      <c r="B1625" s="11" t="n"/>
      <c r="F1625" s="12" t="n"/>
      <c r="L1625" s="10" t="n"/>
      <c r="M1625" s="13" t="n"/>
      <c r="N1625" s="8">
        <f>IF(AND(L1625&lt;&gt;"",L1625&lt;=TODAY(),I1625&lt;&gt;"RDV"),"🔔 À FAIRE","")</f>
        <v/>
      </c>
      <c r="O1625" s="9">
        <f>IF(B1625="","",IFERROR(TEXT(HOUR(B1625),"00")&amp;"h",LEFT(B1625,2)&amp;"h"))</f>
        <v/>
      </c>
    </row>
    <row r="1626">
      <c r="A1626" s="10" t="n"/>
      <c r="B1626" s="11" t="n"/>
      <c r="F1626" s="12" t="n"/>
      <c r="L1626" s="10" t="n"/>
      <c r="M1626" s="13" t="n"/>
      <c r="N1626" s="8">
        <f>IF(AND(L1626&lt;&gt;"",L1626&lt;=TODAY(),I1626&lt;&gt;"RDV"),"🔔 À FAIRE","")</f>
        <v/>
      </c>
      <c r="O1626" s="9">
        <f>IF(B1626="","",IFERROR(TEXT(HOUR(B1626),"00")&amp;"h",LEFT(B1626,2)&amp;"h"))</f>
        <v/>
      </c>
    </row>
    <row r="1627">
      <c r="A1627" s="10" t="n"/>
      <c r="B1627" s="11" t="n"/>
      <c r="F1627" s="12" t="n"/>
      <c r="L1627" s="10" t="n"/>
      <c r="M1627" s="13" t="n"/>
      <c r="N1627" s="8">
        <f>IF(AND(L1627&lt;&gt;"",L1627&lt;=TODAY(),I1627&lt;&gt;"RDV"),"🔔 À FAIRE","")</f>
        <v/>
      </c>
      <c r="O1627" s="9">
        <f>IF(B1627="","",IFERROR(TEXT(HOUR(B1627),"00")&amp;"h",LEFT(B1627,2)&amp;"h"))</f>
        <v/>
      </c>
    </row>
    <row r="1628">
      <c r="A1628" s="10" t="n"/>
      <c r="B1628" s="11" t="n"/>
      <c r="F1628" s="12" t="n"/>
      <c r="L1628" s="10" t="n"/>
      <c r="M1628" s="13" t="n"/>
      <c r="N1628" s="8">
        <f>IF(AND(L1628&lt;&gt;"",L1628&lt;=TODAY(),I1628&lt;&gt;"RDV"),"🔔 À FAIRE","")</f>
        <v/>
      </c>
      <c r="O1628" s="9">
        <f>IF(B1628="","",IFERROR(TEXT(HOUR(B1628),"00")&amp;"h",LEFT(B1628,2)&amp;"h"))</f>
        <v/>
      </c>
    </row>
    <row r="1629">
      <c r="A1629" s="10" t="n"/>
      <c r="B1629" s="11" t="n"/>
      <c r="F1629" s="12" t="n"/>
      <c r="L1629" s="10" t="n"/>
      <c r="M1629" s="13" t="n"/>
      <c r="N1629" s="8">
        <f>IF(AND(L1629&lt;&gt;"",L1629&lt;=TODAY(),I1629&lt;&gt;"RDV"),"🔔 À FAIRE","")</f>
        <v/>
      </c>
      <c r="O1629" s="9">
        <f>IF(B1629="","",IFERROR(TEXT(HOUR(B1629),"00")&amp;"h",LEFT(B1629,2)&amp;"h"))</f>
        <v/>
      </c>
    </row>
    <row r="1630">
      <c r="A1630" s="10" t="n"/>
      <c r="B1630" s="11" t="n"/>
      <c r="F1630" s="12" t="n"/>
      <c r="L1630" s="10" t="n"/>
      <c r="M1630" s="13" t="n"/>
      <c r="N1630" s="8">
        <f>IF(AND(L1630&lt;&gt;"",L1630&lt;=TODAY(),I1630&lt;&gt;"RDV"),"🔔 À FAIRE","")</f>
        <v/>
      </c>
      <c r="O1630" s="9">
        <f>IF(B1630="","",IFERROR(TEXT(HOUR(B1630),"00")&amp;"h",LEFT(B1630,2)&amp;"h"))</f>
        <v/>
      </c>
    </row>
    <row r="1631">
      <c r="A1631" s="10" t="n"/>
      <c r="B1631" s="11" t="n"/>
      <c r="F1631" s="12" t="n"/>
      <c r="L1631" s="10" t="n"/>
      <c r="M1631" s="13" t="n"/>
      <c r="N1631" s="8">
        <f>IF(AND(L1631&lt;&gt;"",L1631&lt;=TODAY(),I1631&lt;&gt;"RDV"),"🔔 À FAIRE","")</f>
        <v/>
      </c>
      <c r="O1631" s="9">
        <f>IF(B1631="","",IFERROR(TEXT(HOUR(B1631),"00")&amp;"h",LEFT(B1631,2)&amp;"h"))</f>
        <v/>
      </c>
    </row>
    <row r="1632">
      <c r="A1632" s="10" t="n"/>
      <c r="B1632" s="11" t="n"/>
      <c r="F1632" s="12" t="n"/>
      <c r="L1632" s="10" t="n"/>
      <c r="M1632" s="13" t="n"/>
      <c r="N1632" s="8">
        <f>IF(AND(L1632&lt;&gt;"",L1632&lt;=TODAY(),I1632&lt;&gt;"RDV"),"🔔 À FAIRE","")</f>
        <v/>
      </c>
      <c r="O1632" s="9">
        <f>IF(B1632="","",IFERROR(TEXT(HOUR(B1632),"00")&amp;"h",LEFT(B1632,2)&amp;"h"))</f>
        <v/>
      </c>
    </row>
    <row r="1633">
      <c r="A1633" s="10" t="n"/>
      <c r="B1633" s="11" t="n"/>
      <c r="F1633" s="12" t="n"/>
      <c r="L1633" s="10" t="n"/>
      <c r="M1633" s="13" t="n"/>
      <c r="N1633" s="8">
        <f>IF(AND(L1633&lt;&gt;"",L1633&lt;=TODAY(),I1633&lt;&gt;"RDV"),"🔔 À FAIRE","")</f>
        <v/>
      </c>
      <c r="O1633" s="9">
        <f>IF(B1633="","",IFERROR(TEXT(HOUR(B1633),"00")&amp;"h",LEFT(B1633,2)&amp;"h"))</f>
        <v/>
      </c>
    </row>
    <row r="1634">
      <c r="A1634" s="10" t="n"/>
      <c r="B1634" s="11" t="n"/>
      <c r="F1634" s="12" t="n"/>
      <c r="L1634" s="10" t="n"/>
      <c r="M1634" s="13" t="n"/>
      <c r="N1634" s="8">
        <f>IF(AND(L1634&lt;&gt;"",L1634&lt;=TODAY(),I1634&lt;&gt;"RDV"),"🔔 À FAIRE","")</f>
        <v/>
      </c>
      <c r="O1634" s="9">
        <f>IF(B1634="","",IFERROR(TEXT(HOUR(B1634),"00")&amp;"h",LEFT(B1634,2)&amp;"h"))</f>
        <v/>
      </c>
    </row>
    <row r="1635">
      <c r="A1635" s="10" t="n"/>
      <c r="B1635" s="11" t="n"/>
      <c r="F1635" s="12" t="n"/>
      <c r="L1635" s="10" t="n"/>
      <c r="M1635" s="13" t="n"/>
      <c r="N1635" s="8">
        <f>IF(AND(L1635&lt;&gt;"",L1635&lt;=TODAY(),I1635&lt;&gt;"RDV"),"🔔 À FAIRE","")</f>
        <v/>
      </c>
      <c r="O1635" s="9">
        <f>IF(B1635="","",IFERROR(TEXT(HOUR(B1635),"00")&amp;"h",LEFT(B1635,2)&amp;"h"))</f>
        <v/>
      </c>
    </row>
    <row r="1636">
      <c r="A1636" s="10" t="n"/>
      <c r="B1636" s="11" t="n"/>
      <c r="F1636" s="12" t="n"/>
      <c r="L1636" s="10" t="n"/>
      <c r="M1636" s="13" t="n"/>
      <c r="N1636" s="8">
        <f>IF(AND(L1636&lt;&gt;"",L1636&lt;=TODAY(),I1636&lt;&gt;"RDV"),"🔔 À FAIRE","")</f>
        <v/>
      </c>
      <c r="O1636" s="9">
        <f>IF(B1636="","",IFERROR(TEXT(HOUR(B1636),"00")&amp;"h",LEFT(B1636,2)&amp;"h"))</f>
        <v/>
      </c>
    </row>
    <row r="1637">
      <c r="A1637" s="10" t="n"/>
      <c r="B1637" s="11" t="n"/>
      <c r="F1637" s="12" t="n"/>
      <c r="L1637" s="10" t="n"/>
      <c r="M1637" s="13" t="n"/>
      <c r="N1637" s="8">
        <f>IF(AND(L1637&lt;&gt;"",L1637&lt;=TODAY(),I1637&lt;&gt;"RDV"),"🔔 À FAIRE","")</f>
        <v/>
      </c>
      <c r="O1637" s="9">
        <f>IF(B1637="","",IFERROR(TEXT(HOUR(B1637),"00")&amp;"h",LEFT(B1637,2)&amp;"h"))</f>
        <v/>
      </c>
    </row>
    <row r="1638">
      <c r="A1638" s="10" t="n"/>
      <c r="B1638" s="11" t="n"/>
      <c r="F1638" s="12" t="n"/>
      <c r="L1638" s="10" t="n"/>
      <c r="M1638" s="13" t="n"/>
      <c r="N1638" s="8">
        <f>IF(AND(L1638&lt;&gt;"",L1638&lt;=TODAY(),I1638&lt;&gt;"RDV"),"🔔 À FAIRE","")</f>
        <v/>
      </c>
      <c r="O1638" s="9">
        <f>IF(B1638="","",IFERROR(TEXT(HOUR(B1638),"00")&amp;"h",LEFT(B1638,2)&amp;"h"))</f>
        <v/>
      </c>
    </row>
    <row r="1639">
      <c r="A1639" s="10" t="n"/>
      <c r="B1639" s="11" t="n"/>
      <c r="F1639" s="12" t="n"/>
      <c r="L1639" s="10" t="n"/>
      <c r="M1639" s="13" t="n"/>
      <c r="N1639" s="8">
        <f>IF(AND(L1639&lt;&gt;"",L1639&lt;=TODAY(),I1639&lt;&gt;"RDV"),"🔔 À FAIRE","")</f>
        <v/>
      </c>
      <c r="O1639" s="9">
        <f>IF(B1639="","",IFERROR(TEXT(HOUR(B1639),"00")&amp;"h",LEFT(B1639,2)&amp;"h"))</f>
        <v/>
      </c>
    </row>
    <row r="1640">
      <c r="A1640" s="10" t="n"/>
      <c r="B1640" s="11" t="n"/>
      <c r="F1640" s="12" t="n"/>
      <c r="L1640" s="10" t="n"/>
      <c r="M1640" s="13" t="n"/>
      <c r="N1640" s="8">
        <f>IF(AND(L1640&lt;&gt;"",L1640&lt;=TODAY(),I1640&lt;&gt;"RDV"),"🔔 À FAIRE","")</f>
        <v/>
      </c>
      <c r="O1640" s="9">
        <f>IF(B1640="","",IFERROR(TEXT(HOUR(B1640),"00")&amp;"h",LEFT(B1640,2)&amp;"h"))</f>
        <v/>
      </c>
    </row>
    <row r="1641">
      <c r="A1641" s="10" t="n"/>
      <c r="B1641" s="11" t="n"/>
      <c r="F1641" s="12" t="n"/>
      <c r="L1641" s="10" t="n"/>
      <c r="M1641" s="13" t="n"/>
      <c r="N1641" s="8">
        <f>IF(AND(L1641&lt;&gt;"",L1641&lt;=TODAY(),I1641&lt;&gt;"RDV"),"🔔 À FAIRE","")</f>
        <v/>
      </c>
      <c r="O1641" s="9">
        <f>IF(B1641="","",IFERROR(TEXT(HOUR(B1641),"00")&amp;"h",LEFT(B1641,2)&amp;"h"))</f>
        <v/>
      </c>
    </row>
    <row r="1642">
      <c r="A1642" s="10" t="n"/>
      <c r="B1642" s="11" t="n"/>
      <c r="F1642" s="12" t="n"/>
      <c r="L1642" s="10" t="n"/>
      <c r="M1642" s="13" t="n"/>
      <c r="N1642" s="8">
        <f>IF(AND(L1642&lt;&gt;"",L1642&lt;=TODAY(),I1642&lt;&gt;"RDV"),"🔔 À FAIRE","")</f>
        <v/>
      </c>
      <c r="O1642" s="9">
        <f>IF(B1642="","",IFERROR(TEXT(HOUR(B1642),"00")&amp;"h",LEFT(B1642,2)&amp;"h"))</f>
        <v/>
      </c>
    </row>
    <row r="1643">
      <c r="A1643" s="10" t="n"/>
      <c r="B1643" s="11" t="n"/>
      <c r="F1643" s="12" t="n"/>
      <c r="L1643" s="10" t="n"/>
      <c r="M1643" s="13" t="n"/>
      <c r="N1643" s="8">
        <f>IF(AND(L1643&lt;&gt;"",L1643&lt;=TODAY(),I1643&lt;&gt;"RDV"),"🔔 À FAIRE","")</f>
        <v/>
      </c>
      <c r="O1643" s="9">
        <f>IF(B1643="","",IFERROR(TEXT(HOUR(B1643),"00")&amp;"h",LEFT(B1643,2)&amp;"h"))</f>
        <v/>
      </c>
    </row>
    <row r="1644">
      <c r="A1644" s="10" t="n"/>
      <c r="B1644" s="11" t="n"/>
      <c r="F1644" s="12" t="n"/>
      <c r="L1644" s="10" t="n"/>
      <c r="M1644" s="13" t="n"/>
      <c r="N1644" s="8">
        <f>IF(AND(L1644&lt;&gt;"",L1644&lt;=TODAY(),I1644&lt;&gt;"RDV"),"🔔 À FAIRE","")</f>
        <v/>
      </c>
      <c r="O1644" s="9">
        <f>IF(B1644="","",IFERROR(TEXT(HOUR(B1644),"00")&amp;"h",LEFT(B1644,2)&amp;"h"))</f>
        <v/>
      </c>
    </row>
    <row r="1645">
      <c r="A1645" s="10" t="n"/>
      <c r="B1645" s="11" t="n"/>
      <c r="F1645" s="12" t="n"/>
      <c r="L1645" s="10" t="n"/>
      <c r="M1645" s="13" t="n"/>
      <c r="N1645" s="8">
        <f>IF(AND(L1645&lt;&gt;"",L1645&lt;=TODAY(),I1645&lt;&gt;"RDV"),"🔔 À FAIRE","")</f>
        <v/>
      </c>
      <c r="O1645" s="9">
        <f>IF(B1645="","",IFERROR(TEXT(HOUR(B1645),"00")&amp;"h",LEFT(B1645,2)&amp;"h"))</f>
        <v/>
      </c>
    </row>
    <row r="1646">
      <c r="A1646" s="10" t="n"/>
      <c r="B1646" s="11" t="n"/>
      <c r="F1646" s="12" t="n"/>
      <c r="L1646" s="10" t="n"/>
      <c r="M1646" s="13" t="n"/>
      <c r="N1646" s="8">
        <f>IF(AND(L1646&lt;&gt;"",L1646&lt;=TODAY(),I1646&lt;&gt;"RDV"),"🔔 À FAIRE","")</f>
        <v/>
      </c>
      <c r="O1646" s="9">
        <f>IF(B1646="","",IFERROR(TEXT(HOUR(B1646),"00")&amp;"h",LEFT(B1646,2)&amp;"h"))</f>
        <v/>
      </c>
    </row>
    <row r="1647">
      <c r="A1647" s="10" t="n"/>
      <c r="B1647" s="11" t="n"/>
      <c r="F1647" s="12" t="n"/>
      <c r="L1647" s="10" t="n"/>
      <c r="M1647" s="13" t="n"/>
      <c r="N1647" s="8">
        <f>IF(AND(L1647&lt;&gt;"",L1647&lt;=TODAY(),I1647&lt;&gt;"RDV"),"🔔 À FAIRE","")</f>
        <v/>
      </c>
      <c r="O1647" s="9">
        <f>IF(B1647="","",IFERROR(TEXT(HOUR(B1647),"00")&amp;"h",LEFT(B1647,2)&amp;"h"))</f>
        <v/>
      </c>
    </row>
    <row r="1648">
      <c r="A1648" s="10" t="n"/>
      <c r="B1648" s="11" t="n"/>
      <c r="F1648" s="12" t="n"/>
      <c r="L1648" s="10" t="n"/>
      <c r="M1648" s="13" t="n"/>
      <c r="N1648" s="8">
        <f>IF(AND(L1648&lt;&gt;"",L1648&lt;=TODAY(),I1648&lt;&gt;"RDV"),"🔔 À FAIRE","")</f>
        <v/>
      </c>
      <c r="O1648" s="9">
        <f>IF(B1648="","",IFERROR(TEXT(HOUR(B1648),"00")&amp;"h",LEFT(B1648,2)&amp;"h"))</f>
        <v/>
      </c>
    </row>
    <row r="1649">
      <c r="A1649" s="10" t="n"/>
      <c r="B1649" s="11" t="n"/>
      <c r="F1649" s="12" t="n"/>
      <c r="L1649" s="10" t="n"/>
      <c r="M1649" s="13" t="n"/>
      <c r="N1649" s="8">
        <f>IF(AND(L1649&lt;&gt;"",L1649&lt;=TODAY(),I1649&lt;&gt;"RDV"),"🔔 À FAIRE","")</f>
        <v/>
      </c>
      <c r="O1649" s="9">
        <f>IF(B1649="","",IFERROR(TEXT(HOUR(B1649),"00")&amp;"h",LEFT(B1649,2)&amp;"h"))</f>
        <v/>
      </c>
    </row>
    <row r="1650">
      <c r="A1650" s="10" t="n"/>
      <c r="B1650" s="11" t="n"/>
      <c r="F1650" s="12" t="n"/>
      <c r="L1650" s="10" t="n"/>
      <c r="M1650" s="13" t="n"/>
      <c r="N1650" s="8">
        <f>IF(AND(L1650&lt;&gt;"",L1650&lt;=TODAY(),I1650&lt;&gt;"RDV"),"🔔 À FAIRE","")</f>
        <v/>
      </c>
      <c r="O1650" s="9">
        <f>IF(B1650="","",IFERROR(TEXT(HOUR(B1650),"00")&amp;"h",LEFT(B1650,2)&amp;"h"))</f>
        <v/>
      </c>
    </row>
    <row r="1651">
      <c r="A1651" s="10" t="n"/>
      <c r="B1651" s="11" t="n"/>
      <c r="F1651" s="12" t="n"/>
      <c r="L1651" s="10" t="n"/>
      <c r="M1651" s="13" t="n"/>
      <c r="N1651" s="8">
        <f>IF(AND(L1651&lt;&gt;"",L1651&lt;=TODAY(),I1651&lt;&gt;"RDV"),"🔔 À FAIRE","")</f>
        <v/>
      </c>
      <c r="O1651" s="9">
        <f>IF(B1651="","",IFERROR(TEXT(HOUR(B1651),"00")&amp;"h",LEFT(B1651,2)&amp;"h"))</f>
        <v/>
      </c>
    </row>
    <row r="1652">
      <c r="A1652" s="10" t="n"/>
      <c r="B1652" s="11" t="n"/>
      <c r="F1652" s="12" t="n"/>
      <c r="L1652" s="10" t="n"/>
      <c r="M1652" s="13" t="n"/>
      <c r="N1652" s="8">
        <f>IF(AND(L1652&lt;&gt;"",L1652&lt;=TODAY(),I1652&lt;&gt;"RDV"),"🔔 À FAIRE","")</f>
        <v/>
      </c>
      <c r="O1652" s="9">
        <f>IF(B1652="","",IFERROR(TEXT(HOUR(B1652),"00")&amp;"h",LEFT(B1652,2)&amp;"h"))</f>
        <v/>
      </c>
    </row>
    <row r="1653">
      <c r="A1653" s="10" t="n"/>
      <c r="B1653" s="11" t="n"/>
      <c r="F1653" s="12" t="n"/>
      <c r="L1653" s="10" t="n"/>
      <c r="M1653" s="13" t="n"/>
      <c r="N1653" s="8">
        <f>IF(AND(L1653&lt;&gt;"",L1653&lt;=TODAY(),I1653&lt;&gt;"RDV"),"🔔 À FAIRE","")</f>
        <v/>
      </c>
      <c r="O1653" s="9">
        <f>IF(B1653="","",IFERROR(TEXT(HOUR(B1653),"00")&amp;"h",LEFT(B1653,2)&amp;"h"))</f>
        <v/>
      </c>
    </row>
    <row r="1654">
      <c r="A1654" s="10" t="n"/>
      <c r="B1654" s="11" t="n"/>
      <c r="F1654" s="12" t="n"/>
      <c r="L1654" s="10" t="n"/>
      <c r="M1654" s="13" t="n"/>
      <c r="N1654" s="8">
        <f>IF(AND(L1654&lt;&gt;"",L1654&lt;=TODAY(),I1654&lt;&gt;"RDV"),"🔔 À FAIRE","")</f>
        <v/>
      </c>
      <c r="O1654" s="9">
        <f>IF(B1654="","",IFERROR(TEXT(HOUR(B1654),"00")&amp;"h",LEFT(B1654,2)&amp;"h"))</f>
        <v/>
      </c>
    </row>
    <row r="1655">
      <c r="A1655" s="10" t="n"/>
      <c r="B1655" s="11" t="n"/>
      <c r="F1655" s="12" t="n"/>
      <c r="L1655" s="10" t="n"/>
      <c r="M1655" s="13" t="n"/>
      <c r="N1655" s="8">
        <f>IF(AND(L1655&lt;&gt;"",L1655&lt;=TODAY(),I1655&lt;&gt;"RDV"),"🔔 À FAIRE","")</f>
        <v/>
      </c>
      <c r="O1655" s="9">
        <f>IF(B1655="","",IFERROR(TEXT(HOUR(B1655),"00")&amp;"h",LEFT(B1655,2)&amp;"h"))</f>
        <v/>
      </c>
    </row>
    <row r="1656">
      <c r="A1656" s="10" t="n"/>
      <c r="B1656" s="11" t="n"/>
      <c r="F1656" s="12" t="n"/>
      <c r="L1656" s="10" t="n"/>
      <c r="M1656" s="13" t="n"/>
      <c r="N1656" s="8">
        <f>IF(AND(L1656&lt;&gt;"",L1656&lt;=TODAY(),I1656&lt;&gt;"RDV"),"🔔 À FAIRE","")</f>
        <v/>
      </c>
      <c r="O1656" s="9">
        <f>IF(B1656="","",IFERROR(TEXT(HOUR(B1656),"00")&amp;"h",LEFT(B1656,2)&amp;"h"))</f>
        <v/>
      </c>
    </row>
    <row r="1657">
      <c r="A1657" s="10" t="n"/>
      <c r="B1657" s="11" t="n"/>
      <c r="F1657" s="12" t="n"/>
      <c r="L1657" s="10" t="n"/>
      <c r="M1657" s="13" t="n"/>
      <c r="N1657" s="8">
        <f>IF(AND(L1657&lt;&gt;"",L1657&lt;=TODAY(),I1657&lt;&gt;"RDV"),"🔔 À FAIRE","")</f>
        <v/>
      </c>
      <c r="O1657" s="9">
        <f>IF(B1657="","",IFERROR(TEXT(HOUR(B1657),"00")&amp;"h",LEFT(B1657,2)&amp;"h"))</f>
        <v/>
      </c>
    </row>
    <row r="1658">
      <c r="A1658" s="10" t="n"/>
      <c r="B1658" s="11" t="n"/>
      <c r="F1658" s="12" t="n"/>
      <c r="L1658" s="10" t="n"/>
      <c r="M1658" s="13" t="n"/>
      <c r="N1658" s="8">
        <f>IF(AND(L1658&lt;&gt;"",L1658&lt;=TODAY(),I1658&lt;&gt;"RDV"),"🔔 À FAIRE","")</f>
        <v/>
      </c>
      <c r="O1658" s="9">
        <f>IF(B1658="","",IFERROR(TEXT(HOUR(B1658),"00")&amp;"h",LEFT(B1658,2)&amp;"h"))</f>
        <v/>
      </c>
    </row>
    <row r="1659">
      <c r="A1659" s="10" t="n"/>
      <c r="B1659" s="11" t="n"/>
      <c r="F1659" s="12" t="n"/>
      <c r="L1659" s="10" t="n"/>
      <c r="M1659" s="13" t="n"/>
      <c r="N1659" s="8">
        <f>IF(AND(L1659&lt;&gt;"",L1659&lt;=TODAY(),I1659&lt;&gt;"RDV"),"🔔 À FAIRE","")</f>
        <v/>
      </c>
      <c r="O1659" s="9">
        <f>IF(B1659="","",IFERROR(TEXT(HOUR(B1659),"00")&amp;"h",LEFT(B1659,2)&amp;"h"))</f>
        <v/>
      </c>
    </row>
    <row r="1660">
      <c r="A1660" s="10" t="n"/>
      <c r="B1660" s="11" t="n"/>
      <c r="F1660" s="12" t="n"/>
      <c r="L1660" s="10" t="n"/>
      <c r="M1660" s="13" t="n"/>
      <c r="N1660" s="8">
        <f>IF(AND(L1660&lt;&gt;"",L1660&lt;=TODAY(),I1660&lt;&gt;"RDV"),"🔔 À FAIRE","")</f>
        <v/>
      </c>
      <c r="O1660" s="9">
        <f>IF(B1660="","",IFERROR(TEXT(HOUR(B1660),"00")&amp;"h",LEFT(B1660,2)&amp;"h"))</f>
        <v/>
      </c>
    </row>
    <row r="1661">
      <c r="A1661" s="10" t="n"/>
      <c r="B1661" s="11" t="n"/>
      <c r="F1661" s="12" t="n"/>
      <c r="L1661" s="10" t="n"/>
      <c r="M1661" s="13" t="n"/>
      <c r="N1661" s="8">
        <f>IF(AND(L1661&lt;&gt;"",L1661&lt;=TODAY(),I1661&lt;&gt;"RDV"),"🔔 À FAIRE","")</f>
        <v/>
      </c>
      <c r="O1661" s="9">
        <f>IF(B1661="","",IFERROR(TEXT(HOUR(B1661),"00")&amp;"h",LEFT(B1661,2)&amp;"h"))</f>
        <v/>
      </c>
    </row>
    <row r="1662">
      <c r="A1662" s="10" t="n"/>
      <c r="B1662" s="11" t="n"/>
      <c r="F1662" s="12" t="n"/>
      <c r="L1662" s="10" t="n"/>
      <c r="M1662" s="13" t="n"/>
      <c r="N1662" s="8">
        <f>IF(AND(L1662&lt;&gt;"",L1662&lt;=TODAY(),I1662&lt;&gt;"RDV"),"🔔 À FAIRE","")</f>
        <v/>
      </c>
      <c r="O1662" s="9">
        <f>IF(B1662="","",IFERROR(TEXT(HOUR(B1662),"00")&amp;"h",LEFT(B1662,2)&amp;"h"))</f>
        <v/>
      </c>
    </row>
    <row r="1663">
      <c r="A1663" s="10" t="n"/>
      <c r="B1663" s="11" t="n"/>
      <c r="F1663" s="12" t="n"/>
      <c r="L1663" s="10" t="n"/>
      <c r="M1663" s="13" t="n"/>
      <c r="N1663" s="8">
        <f>IF(AND(L1663&lt;&gt;"",L1663&lt;=TODAY(),I1663&lt;&gt;"RDV"),"🔔 À FAIRE","")</f>
        <v/>
      </c>
      <c r="O1663" s="9">
        <f>IF(B1663="","",IFERROR(TEXT(HOUR(B1663),"00")&amp;"h",LEFT(B1663,2)&amp;"h"))</f>
        <v/>
      </c>
    </row>
    <row r="1664">
      <c r="A1664" s="10" t="n"/>
      <c r="B1664" s="11" t="n"/>
      <c r="F1664" s="12" t="n"/>
      <c r="L1664" s="10" t="n"/>
      <c r="M1664" s="13" t="n"/>
      <c r="N1664" s="8">
        <f>IF(AND(L1664&lt;&gt;"",L1664&lt;=TODAY(),I1664&lt;&gt;"RDV"),"🔔 À FAIRE","")</f>
        <v/>
      </c>
      <c r="O1664" s="9">
        <f>IF(B1664="","",IFERROR(TEXT(HOUR(B1664),"00")&amp;"h",LEFT(B1664,2)&amp;"h"))</f>
        <v/>
      </c>
    </row>
    <row r="1665">
      <c r="A1665" s="10" t="n"/>
      <c r="B1665" s="11" t="n"/>
      <c r="F1665" s="12" t="n"/>
      <c r="L1665" s="10" t="n"/>
      <c r="M1665" s="13" t="n"/>
      <c r="N1665" s="8">
        <f>IF(AND(L1665&lt;&gt;"",L1665&lt;=TODAY(),I1665&lt;&gt;"RDV"),"🔔 À FAIRE","")</f>
        <v/>
      </c>
      <c r="O1665" s="9">
        <f>IF(B1665="","",IFERROR(TEXT(HOUR(B1665),"00")&amp;"h",LEFT(B1665,2)&amp;"h"))</f>
        <v/>
      </c>
    </row>
    <row r="1666">
      <c r="A1666" s="10" t="n"/>
      <c r="B1666" s="11" t="n"/>
      <c r="F1666" s="12" t="n"/>
      <c r="L1666" s="10" t="n"/>
      <c r="M1666" s="13" t="n"/>
      <c r="N1666" s="8">
        <f>IF(AND(L1666&lt;&gt;"",L1666&lt;=TODAY(),I1666&lt;&gt;"RDV"),"🔔 À FAIRE","")</f>
        <v/>
      </c>
      <c r="O1666" s="9">
        <f>IF(B1666="","",IFERROR(TEXT(HOUR(B1666),"00")&amp;"h",LEFT(B1666,2)&amp;"h"))</f>
        <v/>
      </c>
    </row>
    <row r="1667">
      <c r="A1667" s="10" t="n"/>
      <c r="B1667" s="11" t="n"/>
      <c r="F1667" s="12" t="n"/>
      <c r="L1667" s="10" t="n"/>
      <c r="M1667" s="13" t="n"/>
      <c r="N1667" s="8">
        <f>IF(AND(L1667&lt;&gt;"",L1667&lt;=TODAY(),I1667&lt;&gt;"RDV"),"🔔 À FAIRE","")</f>
        <v/>
      </c>
      <c r="O1667" s="9">
        <f>IF(B1667="","",IFERROR(TEXT(HOUR(B1667),"00")&amp;"h",LEFT(B1667,2)&amp;"h"))</f>
        <v/>
      </c>
    </row>
    <row r="1668">
      <c r="A1668" s="10" t="n"/>
      <c r="B1668" s="11" t="n"/>
      <c r="F1668" s="12" t="n"/>
      <c r="L1668" s="10" t="n"/>
      <c r="M1668" s="13" t="n"/>
      <c r="N1668" s="8">
        <f>IF(AND(L1668&lt;&gt;"",L1668&lt;=TODAY(),I1668&lt;&gt;"RDV"),"🔔 À FAIRE","")</f>
        <v/>
      </c>
      <c r="O1668" s="9">
        <f>IF(B1668="","",IFERROR(TEXT(HOUR(B1668),"00")&amp;"h",LEFT(B1668,2)&amp;"h"))</f>
        <v/>
      </c>
    </row>
    <row r="1669">
      <c r="A1669" s="10" t="n"/>
      <c r="B1669" s="11" t="n"/>
      <c r="F1669" s="12" t="n"/>
      <c r="L1669" s="10" t="n"/>
      <c r="M1669" s="13" t="n"/>
      <c r="N1669" s="8">
        <f>IF(AND(L1669&lt;&gt;"",L1669&lt;=TODAY(),I1669&lt;&gt;"RDV"),"🔔 À FAIRE","")</f>
        <v/>
      </c>
      <c r="O1669" s="9">
        <f>IF(B1669="","",IFERROR(TEXT(HOUR(B1669),"00")&amp;"h",LEFT(B1669,2)&amp;"h"))</f>
        <v/>
      </c>
    </row>
    <row r="1670">
      <c r="A1670" s="10" t="n"/>
      <c r="B1670" s="11" t="n"/>
      <c r="F1670" s="12" t="n"/>
      <c r="L1670" s="10" t="n"/>
      <c r="M1670" s="13" t="n"/>
      <c r="N1670" s="8">
        <f>IF(AND(L1670&lt;&gt;"",L1670&lt;=TODAY(),I1670&lt;&gt;"RDV"),"🔔 À FAIRE","")</f>
        <v/>
      </c>
      <c r="O1670" s="9">
        <f>IF(B1670="","",IFERROR(TEXT(HOUR(B1670),"00")&amp;"h",LEFT(B1670,2)&amp;"h"))</f>
        <v/>
      </c>
    </row>
    <row r="1671">
      <c r="A1671" s="10" t="n"/>
      <c r="B1671" s="11" t="n"/>
      <c r="F1671" s="12" t="n"/>
      <c r="L1671" s="10" t="n"/>
      <c r="M1671" s="13" t="n"/>
      <c r="N1671" s="8">
        <f>IF(AND(L1671&lt;&gt;"",L1671&lt;=TODAY(),I1671&lt;&gt;"RDV"),"🔔 À FAIRE","")</f>
        <v/>
      </c>
      <c r="O1671" s="9">
        <f>IF(B1671="","",IFERROR(TEXT(HOUR(B1671),"00")&amp;"h",LEFT(B1671,2)&amp;"h"))</f>
        <v/>
      </c>
    </row>
    <row r="1672">
      <c r="A1672" s="10" t="n"/>
      <c r="B1672" s="11" t="n"/>
      <c r="F1672" s="12" t="n"/>
      <c r="L1672" s="10" t="n"/>
      <c r="M1672" s="13" t="n"/>
      <c r="N1672" s="8">
        <f>IF(AND(L1672&lt;&gt;"",L1672&lt;=TODAY(),I1672&lt;&gt;"RDV"),"🔔 À FAIRE","")</f>
        <v/>
      </c>
      <c r="O1672" s="9">
        <f>IF(B1672="","",IFERROR(TEXT(HOUR(B1672),"00")&amp;"h",LEFT(B1672,2)&amp;"h"))</f>
        <v/>
      </c>
    </row>
    <row r="1673">
      <c r="A1673" s="10" t="n"/>
      <c r="B1673" s="11" t="n"/>
      <c r="F1673" s="12" t="n"/>
      <c r="L1673" s="10" t="n"/>
      <c r="M1673" s="13" t="n"/>
      <c r="N1673" s="8">
        <f>IF(AND(L1673&lt;&gt;"",L1673&lt;=TODAY(),I1673&lt;&gt;"RDV"),"🔔 À FAIRE","")</f>
        <v/>
      </c>
      <c r="O1673" s="9">
        <f>IF(B1673="","",IFERROR(TEXT(HOUR(B1673),"00")&amp;"h",LEFT(B1673,2)&amp;"h"))</f>
        <v/>
      </c>
    </row>
    <row r="1674">
      <c r="A1674" s="10" t="n"/>
      <c r="B1674" s="11" t="n"/>
      <c r="F1674" s="12" t="n"/>
      <c r="L1674" s="10" t="n"/>
      <c r="M1674" s="13" t="n"/>
      <c r="N1674" s="8">
        <f>IF(AND(L1674&lt;&gt;"",L1674&lt;=TODAY(),I1674&lt;&gt;"RDV"),"🔔 À FAIRE","")</f>
        <v/>
      </c>
      <c r="O1674" s="9">
        <f>IF(B1674="","",IFERROR(TEXT(HOUR(B1674),"00")&amp;"h",LEFT(B1674,2)&amp;"h"))</f>
        <v/>
      </c>
    </row>
    <row r="1675">
      <c r="A1675" s="10" t="n"/>
      <c r="B1675" s="11" t="n"/>
      <c r="F1675" s="12" t="n"/>
      <c r="L1675" s="10" t="n"/>
      <c r="M1675" s="13" t="n"/>
      <c r="N1675" s="8">
        <f>IF(AND(L1675&lt;&gt;"",L1675&lt;=TODAY(),I1675&lt;&gt;"RDV"),"🔔 À FAIRE","")</f>
        <v/>
      </c>
      <c r="O1675" s="9">
        <f>IF(B1675="","",IFERROR(TEXT(HOUR(B1675),"00")&amp;"h",LEFT(B1675,2)&amp;"h"))</f>
        <v/>
      </c>
    </row>
    <row r="1676">
      <c r="A1676" s="10" t="n"/>
      <c r="B1676" s="11" t="n"/>
      <c r="F1676" s="12" t="n"/>
      <c r="L1676" s="10" t="n"/>
      <c r="M1676" s="13" t="n"/>
      <c r="N1676" s="8">
        <f>IF(AND(L1676&lt;&gt;"",L1676&lt;=TODAY(),I1676&lt;&gt;"RDV"),"🔔 À FAIRE","")</f>
        <v/>
      </c>
      <c r="O1676" s="9">
        <f>IF(B1676="","",IFERROR(TEXT(HOUR(B1676),"00")&amp;"h",LEFT(B1676,2)&amp;"h"))</f>
        <v/>
      </c>
    </row>
    <row r="1677">
      <c r="A1677" s="10" t="n"/>
      <c r="B1677" s="11" t="n"/>
      <c r="F1677" s="12" t="n"/>
      <c r="L1677" s="10" t="n"/>
      <c r="M1677" s="13" t="n"/>
      <c r="N1677" s="8">
        <f>IF(AND(L1677&lt;&gt;"",L1677&lt;=TODAY(),I1677&lt;&gt;"RDV"),"🔔 À FAIRE","")</f>
        <v/>
      </c>
      <c r="O1677" s="9">
        <f>IF(B1677="","",IFERROR(TEXT(HOUR(B1677),"00")&amp;"h",LEFT(B1677,2)&amp;"h"))</f>
        <v/>
      </c>
    </row>
    <row r="1678">
      <c r="A1678" s="10" t="n"/>
      <c r="B1678" s="11" t="n"/>
      <c r="F1678" s="12" t="n"/>
      <c r="L1678" s="10" t="n"/>
      <c r="M1678" s="13" t="n"/>
      <c r="N1678" s="8">
        <f>IF(AND(L1678&lt;&gt;"",L1678&lt;=TODAY(),I1678&lt;&gt;"RDV"),"🔔 À FAIRE","")</f>
        <v/>
      </c>
      <c r="O1678" s="9">
        <f>IF(B1678="","",IFERROR(TEXT(HOUR(B1678),"00")&amp;"h",LEFT(B1678,2)&amp;"h"))</f>
        <v/>
      </c>
    </row>
    <row r="1679">
      <c r="A1679" s="10" t="n"/>
      <c r="B1679" s="11" t="n"/>
      <c r="F1679" s="12" t="n"/>
      <c r="L1679" s="10" t="n"/>
      <c r="M1679" s="13" t="n"/>
      <c r="N1679" s="8">
        <f>IF(AND(L1679&lt;&gt;"",L1679&lt;=TODAY(),I1679&lt;&gt;"RDV"),"🔔 À FAIRE","")</f>
        <v/>
      </c>
      <c r="O1679" s="9">
        <f>IF(B1679="","",IFERROR(TEXT(HOUR(B1679),"00")&amp;"h",LEFT(B1679,2)&amp;"h"))</f>
        <v/>
      </c>
    </row>
    <row r="1680">
      <c r="A1680" s="10" t="n"/>
      <c r="B1680" s="11" t="n"/>
      <c r="F1680" s="12" t="n"/>
      <c r="L1680" s="10" t="n"/>
      <c r="M1680" s="13" t="n"/>
      <c r="N1680" s="8">
        <f>IF(AND(L1680&lt;&gt;"",L1680&lt;=TODAY(),I1680&lt;&gt;"RDV"),"🔔 À FAIRE","")</f>
        <v/>
      </c>
      <c r="O1680" s="9">
        <f>IF(B1680="","",IFERROR(TEXT(HOUR(B1680),"00")&amp;"h",LEFT(B1680,2)&amp;"h"))</f>
        <v/>
      </c>
    </row>
    <row r="1681">
      <c r="A1681" s="10" t="n"/>
      <c r="B1681" s="11" t="n"/>
      <c r="F1681" s="12" t="n"/>
      <c r="L1681" s="10" t="n"/>
      <c r="M1681" s="13" t="n"/>
      <c r="N1681" s="8">
        <f>IF(AND(L1681&lt;&gt;"",L1681&lt;=TODAY(),I1681&lt;&gt;"RDV"),"🔔 À FAIRE","")</f>
        <v/>
      </c>
      <c r="O1681" s="9">
        <f>IF(B1681="","",IFERROR(TEXT(HOUR(B1681),"00")&amp;"h",LEFT(B1681,2)&amp;"h"))</f>
        <v/>
      </c>
    </row>
    <row r="1682">
      <c r="A1682" s="10" t="n"/>
      <c r="B1682" s="11" t="n"/>
      <c r="F1682" s="12" t="n"/>
      <c r="L1682" s="10" t="n"/>
      <c r="M1682" s="13" t="n"/>
      <c r="N1682" s="8">
        <f>IF(AND(L1682&lt;&gt;"",L1682&lt;=TODAY(),I1682&lt;&gt;"RDV"),"🔔 À FAIRE","")</f>
        <v/>
      </c>
      <c r="O1682" s="9">
        <f>IF(B1682="","",IFERROR(TEXT(HOUR(B1682),"00")&amp;"h",LEFT(B1682,2)&amp;"h"))</f>
        <v/>
      </c>
    </row>
    <row r="1683">
      <c r="A1683" s="10" t="n"/>
      <c r="B1683" s="11" t="n"/>
      <c r="F1683" s="12" t="n"/>
      <c r="L1683" s="10" t="n"/>
      <c r="M1683" s="13" t="n"/>
      <c r="N1683" s="8">
        <f>IF(AND(L1683&lt;&gt;"",L1683&lt;=TODAY(),I1683&lt;&gt;"RDV"),"🔔 À FAIRE","")</f>
        <v/>
      </c>
      <c r="O1683" s="9">
        <f>IF(B1683="","",IFERROR(TEXT(HOUR(B1683),"00")&amp;"h",LEFT(B1683,2)&amp;"h"))</f>
        <v/>
      </c>
    </row>
    <row r="1684">
      <c r="A1684" s="10" t="n"/>
      <c r="B1684" s="11" t="n"/>
      <c r="F1684" s="12" t="n"/>
      <c r="L1684" s="10" t="n"/>
      <c r="M1684" s="13" t="n"/>
      <c r="N1684" s="8">
        <f>IF(AND(L1684&lt;&gt;"",L1684&lt;=TODAY(),I1684&lt;&gt;"RDV"),"🔔 À FAIRE","")</f>
        <v/>
      </c>
      <c r="O1684" s="9">
        <f>IF(B1684="","",IFERROR(TEXT(HOUR(B1684),"00")&amp;"h",LEFT(B1684,2)&amp;"h"))</f>
        <v/>
      </c>
    </row>
    <row r="1685">
      <c r="A1685" s="10" t="n"/>
      <c r="B1685" s="11" t="n"/>
      <c r="F1685" s="12" t="n"/>
      <c r="L1685" s="10" t="n"/>
      <c r="M1685" s="13" t="n"/>
      <c r="N1685" s="8">
        <f>IF(AND(L1685&lt;&gt;"",L1685&lt;=TODAY(),I1685&lt;&gt;"RDV"),"🔔 À FAIRE","")</f>
        <v/>
      </c>
      <c r="O1685" s="9">
        <f>IF(B1685="","",IFERROR(TEXT(HOUR(B1685),"00")&amp;"h",LEFT(B1685,2)&amp;"h"))</f>
        <v/>
      </c>
    </row>
    <row r="1686">
      <c r="A1686" s="10" t="n"/>
      <c r="B1686" s="11" t="n"/>
      <c r="F1686" s="12" t="n"/>
      <c r="L1686" s="10" t="n"/>
      <c r="M1686" s="13" t="n"/>
      <c r="N1686" s="8">
        <f>IF(AND(L1686&lt;&gt;"",L1686&lt;=TODAY(),I1686&lt;&gt;"RDV"),"🔔 À FAIRE","")</f>
        <v/>
      </c>
      <c r="O1686" s="9">
        <f>IF(B1686="","",IFERROR(TEXT(HOUR(B1686),"00")&amp;"h",LEFT(B1686,2)&amp;"h"))</f>
        <v/>
      </c>
    </row>
    <row r="1687">
      <c r="A1687" s="10" t="n"/>
      <c r="B1687" s="11" t="n"/>
      <c r="F1687" s="12" t="n"/>
      <c r="L1687" s="10" t="n"/>
      <c r="M1687" s="13" t="n"/>
      <c r="N1687" s="8">
        <f>IF(AND(L1687&lt;&gt;"",L1687&lt;=TODAY(),I1687&lt;&gt;"RDV"),"🔔 À FAIRE","")</f>
        <v/>
      </c>
      <c r="O1687" s="9">
        <f>IF(B1687="","",IFERROR(TEXT(HOUR(B1687),"00")&amp;"h",LEFT(B1687,2)&amp;"h"))</f>
        <v/>
      </c>
    </row>
    <row r="1688">
      <c r="A1688" s="10" t="n"/>
      <c r="B1688" s="11" t="n"/>
      <c r="F1688" s="12" t="n"/>
      <c r="L1688" s="10" t="n"/>
      <c r="M1688" s="13" t="n"/>
      <c r="N1688" s="8">
        <f>IF(AND(L1688&lt;&gt;"",L1688&lt;=TODAY(),I1688&lt;&gt;"RDV"),"🔔 À FAIRE","")</f>
        <v/>
      </c>
      <c r="O1688" s="9">
        <f>IF(B1688="","",IFERROR(TEXT(HOUR(B1688),"00")&amp;"h",LEFT(B1688,2)&amp;"h"))</f>
        <v/>
      </c>
    </row>
    <row r="1689">
      <c r="A1689" s="10" t="n"/>
      <c r="B1689" s="11" t="n"/>
      <c r="F1689" s="12" t="n"/>
      <c r="L1689" s="10" t="n"/>
      <c r="M1689" s="13" t="n"/>
      <c r="N1689" s="8">
        <f>IF(AND(L1689&lt;&gt;"",L1689&lt;=TODAY(),I1689&lt;&gt;"RDV"),"🔔 À FAIRE","")</f>
        <v/>
      </c>
      <c r="O1689" s="9">
        <f>IF(B1689="","",IFERROR(TEXT(HOUR(B1689),"00")&amp;"h",LEFT(B1689,2)&amp;"h"))</f>
        <v/>
      </c>
    </row>
    <row r="1690">
      <c r="A1690" s="10" t="n"/>
      <c r="B1690" s="11" t="n"/>
      <c r="F1690" s="12" t="n"/>
      <c r="L1690" s="10" t="n"/>
      <c r="M1690" s="13" t="n"/>
      <c r="N1690" s="8">
        <f>IF(AND(L1690&lt;&gt;"",L1690&lt;=TODAY(),I1690&lt;&gt;"RDV"),"🔔 À FAIRE","")</f>
        <v/>
      </c>
      <c r="O1690" s="9">
        <f>IF(B1690="","",IFERROR(TEXT(HOUR(B1690),"00")&amp;"h",LEFT(B1690,2)&amp;"h"))</f>
        <v/>
      </c>
    </row>
    <row r="1691">
      <c r="A1691" s="10" t="n"/>
      <c r="B1691" s="11" t="n"/>
      <c r="F1691" s="12" t="n"/>
      <c r="L1691" s="10" t="n"/>
      <c r="M1691" s="13" t="n"/>
      <c r="N1691" s="8">
        <f>IF(AND(L1691&lt;&gt;"",L1691&lt;=TODAY(),I1691&lt;&gt;"RDV"),"🔔 À FAIRE","")</f>
        <v/>
      </c>
      <c r="O1691" s="9">
        <f>IF(B1691="","",IFERROR(TEXT(HOUR(B1691),"00")&amp;"h",LEFT(B1691,2)&amp;"h"))</f>
        <v/>
      </c>
    </row>
    <row r="1692">
      <c r="A1692" s="10" t="n"/>
      <c r="B1692" s="11" t="n"/>
      <c r="F1692" s="12" t="n"/>
      <c r="L1692" s="10" t="n"/>
      <c r="M1692" s="13" t="n"/>
      <c r="N1692" s="8">
        <f>IF(AND(L1692&lt;&gt;"",L1692&lt;=TODAY(),I1692&lt;&gt;"RDV"),"🔔 À FAIRE","")</f>
        <v/>
      </c>
      <c r="O1692" s="9">
        <f>IF(B1692="","",IFERROR(TEXT(HOUR(B1692),"00")&amp;"h",LEFT(B1692,2)&amp;"h"))</f>
        <v/>
      </c>
    </row>
    <row r="1693">
      <c r="A1693" s="10" t="n"/>
      <c r="B1693" s="11" t="n"/>
      <c r="F1693" s="12" t="n"/>
      <c r="L1693" s="10" t="n"/>
      <c r="M1693" s="13" t="n"/>
      <c r="N1693" s="8">
        <f>IF(AND(L1693&lt;&gt;"",L1693&lt;=TODAY(),I1693&lt;&gt;"RDV"),"🔔 À FAIRE","")</f>
        <v/>
      </c>
      <c r="O1693" s="9">
        <f>IF(B1693="","",IFERROR(TEXT(HOUR(B1693),"00")&amp;"h",LEFT(B1693,2)&amp;"h"))</f>
        <v/>
      </c>
    </row>
    <row r="1694">
      <c r="A1694" s="10" t="n"/>
      <c r="B1694" s="11" t="n"/>
      <c r="F1694" s="12" t="n"/>
      <c r="L1694" s="10" t="n"/>
      <c r="M1694" s="13" t="n"/>
      <c r="N1694" s="8">
        <f>IF(AND(L1694&lt;&gt;"",L1694&lt;=TODAY(),I1694&lt;&gt;"RDV"),"🔔 À FAIRE","")</f>
        <v/>
      </c>
      <c r="O1694" s="9">
        <f>IF(B1694="","",IFERROR(TEXT(HOUR(B1694),"00")&amp;"h",LEFT(B1694,2)&amp;"h"))</f>
        <v/>
      </c>
    </row>
    <row r="1695">
      <c r="A1695" s="10" t="n"/>
      <c r="B1695" s="11" t="n"/>
      <c r="F1695" s="12" t="n"/>
      <c r="L1695" s="10" t="n"/>
      <c r="M1695" s="13" t="n"/>
      <c r="N1695" s="8">
        <f>IF(AND(L1695&lt;&gt;"",L1695&lt;=TODAY(),I1695&lt;&gt;"RDV"),"🔔 À FAIRE","")</f>
        <v/>
      </c>
      <c r="O1695" s="9">
        <f>IF(B1695="","",IFERROR(TEXT(HOUR(B1695),"00")&amp;"h",LEFT(B1695,2)&amp;"h"))</f>
        <v/>
      </c>
    </row>
    <row r="1696">
      <c r="A1696" s="10" t="n"/>
      <c r="B1696" s="11" t="n"/>
      <c r="F1696" s="12" t="n"/>
      <c r="L1696" s="10" t="n"/>
      <c r="M1696" s="13" t="n"/>
      <c r="N1696" s="8">
        <f>IF(AND(L1696&lt;&gt;"",L1696&lt;=TODAY(),I1696&lt;&gt;"RDV"),"🔔 À FAIRE","")</f>
        <v/>
      </c>
      <c r="O1696" s="9">
        <f>IF(B1696="","",IFERROR(TEXT(HOUR(B1696),"00")&amp;"h",LEFT(B1696,2)&amp;"h"))</f>
        <v/>
      </c>
    </row>
    <row r="1697">
      <c r="A1697" s="10" t="n"/>
      <c r="B1697" s="11" t="n"/>
      <c r="F1697" s="12" t="n"/>
      <c r="L1697" s="10" t="n"/>
      <c r="M1697" s="13" t="n"/>
      <c r="N1697" s="8">
        <f>IF(AND(L1697&lt;&gt;"",L1697&lt;=TODAY(),I1697&lt;&gt;"RDV"),"🔔 À FAIRE","")</f>
        <v/>
      </c>
      <c r="O1697" s="9">
        <f>IF(B1697="","",IFERROR(TEXT(HOUR(B1697),"00")&amp;"h",LEFT(B1697,2)&amp;"h"))</f>
        <v/>
      </c>
    </row>
    <row r="1698">
      <c r="A1698" s="10" t="n"/>
      <c r="B1698" s="11" t="n"/>
      <c r="F1698" s="12" t="n"/>
      <c r="L1698" s="10" t="n"/>
      <c r="M1698" s="13" t="n"/>
      <c r="N1698" s="8">
        <f>IF(AND(L1698&lt;&gt;"",L1698&lt;=TODAY(),I1698&lt;&gt;"RDV"),"🔔 À FAIRE","")</f>
        <v/>
      </c>
      <c r="O1698" s="9">
        <f>IF(B1698="","",IFERROR(TEXT(HOUR(B1698),"00")&amp;"h",LEFT(B1698,2)&amp;"h"))</f>
        <v/>
      </c>
    </row>
    <row r="1699">
      <c r="A1699" s="10" t="n"/>
      <c r="B1699" s="11" t="n"/>
      <c r="F1699" s="12" t="n"/>
      <c r="L1699" s="10" t="n"/>
      <c r="M1699" s="13" t="n"/>
      <c r="N1699" s="8">
        <f>IF(AND(L1699&lt;&gt;"",L1699&lt;=TODAY(),I1699&lt;&gt;"RDV"),"🔔 À FAIRE","")</f>
        <v/>
      </c>
      <c r="O1699" s="9">
        <f>IF(B1699="","",IFERROR(TEXT(HOUR(B1699),"00")&amp;"h",LEFT(B1699,2)&amp;"h"))</f>
        <v/>
      </c>
    </row>
    <row r="1700">
      <c r="A1700" s="10" t="n"/>
      <c r="B1700" s="11" t="n"/>
      <c r="F1700" s="12" t="n"/>
      <c r="L1700" s="10" t="n"/>
      <c r="M1700" s="13" t="n"/>
      <c r="N1700" s="8">
        <f>IF(AND(L1700&lt;&gt;"",L1700&lt;=TODAY(),I1700&lt;&gt;"RDV"),"🔔 À FAIRE","")</f>
        <v/>
      </c>
      <c r="O1700" s="9">
        <f>IF(B1700="","",IFERROR(TEXT(HOUR(B1700),"00")&amp;"h",LEFT(B1700,2)&amp;"h"))</f>
        <v/>
      </c>
    </row>
    <row r="1701">
      <c r="A1701" s="10" t="n"/>
      <c r="B1701" s="11" t="n"/>
      <c r="F1701" s="12" t="n"/>
      <c r="L1701" s="10" t="n"/>
      <c r="M1701" s="13" t="n"/>
      <c r="N1701" s="8">
        <f>IF(AND(L1701&lt;&gt;"",L1701&lt;=TODAY(),I1701&lt;&gt;"RDV"),"🔔 À FAIRE","")</f>
        <v/>
      </c>
      <c r="O1701" s="9">
        <f>IF(B1701="","",IFERROR(TEXT(HOUR(B1701),"00")&amp;"h",LEFT(B1701,2)&amp;"h"))</f>
        <v/>
      </c>
    </row>
    <row r="1702">
      <c r="A1702" s="10" t="n"/>
      <c r="B1702" s="11" t="n"/>
      <c r="F1702" s="12" t="n"/>
      <c r="L1702" s="10" t="n"/>
      <c r="M1702" s="13" t="n"/>
      <c r="N1702" s="8">
        <f>IF(AND(L1702&lt;&gt;"",L1702&lt;=TODAY(),I1702&lt;&gt;"RDV"),"🔔 À FAIRE","")</f>
        <v/>
      </c>
      <c r="O1702" s="9">
        <f>IF(B1702="","",IFERROR(TEXT(HOUR(B1702),"00")&amp;"h",LEFT(B1702,2)&amp;"h"))</f>
        <v/>
      </c>
    </row>
    <row r="1703">
      <c r="A1703" s="10" t="n"/>
      <c r="B1703" s="11" t="n"/>
      <c r="F1703" s="12" t="n"/>
      <c r="L1703" s="10" t="n"/>
      <c r="M1703" s="13" t="n"/>
      <c r="N1703" s="8">
        <f>IF(AND(L1703&lt;&gt;"",L1703&lt;=TODAY(),I1703&lt;&gt;"RDV"),"🔔 À FAIRE","")</f>
        <v/>
      </c>
      <c r="O1703" s="9">
        <f>IF(B1703="","",IFERROR(TEXT(HOUR(B1703),"00")&amp;"h",LEFT(B1703,2)&amp;"h"))</f>
        <v/>
      </c>
    </row>
    <row r="1704">
      <c r="A1704" s="10" t="n"/>
      <c r="B1704" s="11" t="n"/>
      <c r="F1704" s="12" t="n"/>
      <c r="L1704" s="10" t="n"/>
      <c r="M1704" s="13" t="n"/>
      <c r="N1704" s="8">
        <f>IF(AND(L1704&lt;&gt;"",L1704&lt;=TODAY(),I1704&lt;&gt;"RDV"),"🔔 À FAIRE","")</f>
        <v/>
      </c>
      <c r="O1704" s="9">
        <f>IF(B1704="","",IFERROR(TEXT(HOUR(B1704),"00")&amp;"h",LEFT(B1704,2)&amp;"h"))</f>
        <v/>
      </c>
    </row>
    <row r="1705">
      <c r="A1705" s="10" t="n"/>
      <c r="B1705" s="11" t="n"/>
      <c r="F1705" s="12" t="n"/>
      <c r="L1705" s="10" t="n"/>
      <c r="M1705" s="13" t="n"/>
      <c r="N1705" s="8">
        <f>IF(AND(L1705&lt;&gt;"",L1705&lt;=TODAY(),I1705&lt;&gt;"RDV"),"🔔 À FAIRE","")</f>
        <v/>
      </c>
      <c r="O1705" s="9">
        <f>IF(B1705="","",IFERROR(TEXT(HOUR(B1705),"00")&amp;"h",LEFT(B1705,2)&amp;"h"))</f>
        <v/>
      </c>
    </row>
    <row r="1706">
      <c r="A1706" s="10" t="n"/>
      <c r="B1706" s="11" t="n"/>
      <c r="F1706" s="12" t="n"/>
      <c r="L1706" s="10" t="n"/>
      <c r="M1706" s="13" t="n"/>
      <c r="N1706" s="8">
        <f>IF(AND(L1706&lt;&gt;"",L1706&lt;=TODAY(),I1706&lt;&gt;"RDV"),"🔔 À FAIRE","")</f>
        <v/>
      </c>
      <c r="O1706" s="9">
        <f>IF(B1706="","",IFERROR(TEXT(HOUR(B1706),"00")&amp;"h",LEFT(B1706,2)&amp;"h"))</f>
        <v/>
      </c>
    </row>
    <row r="1707">
      <c r="A1707" s="10" t="n"/>
      <c r="B1707" s="11" t="n"/>
      <c r="F1707" s="12" t="n"/>
      <c r="L1707" s="10" t="n"/>
      <c r="M1707" s="13" t="n"/>
      <c r="N1707" s="8">
        <f>IF(AND(L1707&lt;&gt;"",L1707&lt;=TODAY(),I1707&lt;&gt;"RDV"),"🔔 À FAIRE","")</f>
        <v/>
      </c>
      <c r="O1707" s="9">
        <f>IF(B1707="","",IFERROR(TEXT(HOUR(B1707),"00")&amp;"h",LEFT(B1707,2)&amp;"h"))</f>
        <v/>
      </c>
    </row>
    <row r="1708">
      <c r="A1708" s="10" t="n"/>
      <c r="B1708" s="11" t="n"/>
      <c r="F1708" s="12" t="n"/>
      <c r="L1708" s="10" t="n"/>
      <c r="M1708" s="13" t="n"/>
      <c r="N1708" s="8">
        <f>IF(AND(L1708&lt;&gt;"",L1708&lt;=TODAY(),I1708&lt;&gt;"RDV"),"🔔 À FAIRE","")</f>
        <v/>
      </c>
      <c r="O1708" s="9">
        <f>IF(B1708="","",IFERROR(TEXT(HOUR(B1708),"00")&amp;"h",LEFT(B1708,2)&amp;"h"))</f>
        <v/>
      </c>
    </row>
    <row r="1709">
      <c r="A1709" s="10" t="n"/>
      <c r="B1709" s="11" t="n"/>
      <c r="F1709" s="12" t="n"/>
      <c r="L1709" s="10" t="n"/>
      <c r="M1709" s="13" t="n"/>
      <c r="N1709" s="8">
        <f>IF(AND(L1709&lt;&gt;"",L1709&lt;=TODAY(),I1709&lt;&gt;"RDV"),"🔔 À FAIRE","")</f>
        <v/>
      </c>
      <c r="O1709" s="9">
        <f>IF(B1709="","",IFERROR(TEXT(HOUR(B1709),"00")&amp;"h",LEFT(B1709,2)&amp;"h"))</f>
        <v/>
      </c>
    </row>
    <row r="1710">
      <c r="A1710" s="10" t="n"/>
      <c r="B1710" s="11" t="n"/>
      <c r="F1710" s="12" t="n"/>
      <c r="L1710" s="10" t="n"/>
      <c r="M1710" s="13" t="n"/>
      <c r="N1710" s="8">
        <f>IF(AND(L1710&lt;&gt;"",L1710&lt;=TODAY(),I1710&lt;&gt;"RDV"),"🔔 À FAIRE","")</f>
        <v/>
      </c>
      <c r="O1710" s="9">
        <f>IF(B1710="","",IFERROR(TEXT(HOUR(B1710),"00")&amp;"h",LEFT(B1710,2)&amp;"h"))</f>
        <v/>
      </c>
    </row>
    <row r="1711">
      <c r="A1711" s="10" t="n"/>
      <c r="B1711" s="11" t="n"/>
      <c r="F1711" s="12" t="n"/>
      <c r="L1711" s="10" t="n"/>
      <c r="M1711" s="13" t="n"/>
      <c r="N1711" s="8">
        <f>IF(AND(L1711&lt;&gt;"",L1711&lt;=TODAY(),I1711&lt;&gt;"RDV"),"🔔 À FAIRE","")</f>
        <v/>
      </c>
      <c r="O1711" s="9">
        <f>IF(B1711="","",IFERROR(TEXT(HOUR(B1711),"00")&amp;"h",LEFT(B1711,2)&amp;"h"))</f>
        <v/>
      </c>
    </row>
    <row r="1712">
      <c r="A1712" s="10" t="n"/>
      <c r="B1712" s="11" t="n"/>
      <c r="F1712" s="12" t="n"/>
      <c r="L1712" s="10" t="n"/>
      <c r="M1712" s="13" t="n"/>
      <c r="N1712" s="8">
        <f>IF(AND(L1712&lt;&gt;"",L1712&lt;=TODAY(),I1712&lt;&gt;"RDV"),"🔔 À FAIRE","")</f>
        <v/>
      </c>
      <c r="O1712" s="9">
        <f>IF(B1712="","",IFERROR(TEXT(HOUR(B1712),"00")&amp;"h",LEFT(B1712,2)&amp;"h"))</f>
        <v/>
      </c>
    </row>
    <row r="1713">
      <c r="A1713" s="10" t="n"/>
      <c r="B1713" s="11" t="n"/>
      <c r="F1713" s="12" t="n"/>
      <c r="L1713" s="10" t="n"/>
      <c r="M1713" s="13" t="n"/>
      <c r="N1713" s="8">
        <f>IF(AND(L1713&lt;&gt;"",L1713&lt;=TODAY(),I1713&lt;&gt;"RDV"),"🔔 À FAIRE","")</f>
        <v/>
      </c>
      <c r="O1713" s="9">
        <f>IF(B1713="","",IFERROR(TEXT(HOUR(B1713),"00")&amp;"h",LEFT(B1713,2)&amp;"h"))</f>
        <v/>
      </c>
    </row>
    <row r="1714">
      <c r="A1714" s="10" t="n"/>
      <c r="B1714" s="11" t="n"/>
      <c r="F1714" s="12" t="n"/>
      <c r="L1714" s="10" t="n"/>
      <c r="M1714" s="13" t="n"/>
      <c r="N1714" s="8">
        <f>IF(AND(L1714&lt;&gt;"",L1714&lt;=TODAY(),I1714&lt;&gt;"RDV"),"🔔 À FAIRE","")</f>
        <v/>
      </c>
      <c r="O1714" s="9">
        <f>IF(B1714="","",IFERROR(TEXT(HOUR(B1714),"00")&amp;"h",LEFT(B1714,2)&amp;"h"))</f>
        <v/>
      </c>
    </row>
    <row r="1715">
      <c r="A1715" s="10" t="n"/>
      <c r="B1715" s="11" t="n"/>
      <c r="F1715" s="12" t="n"/>
      <c r="L1715" s="10" t="n"/>
      <c r="M1715" s="13" t="n"/>
      <c r="N1715" s="8">
        <f>IF(AND(L1715&lt;&gt;"",L1715&lt;=TODAY(),I1715&lt;&gt;"RDV"),"🔔 À FAIRE","")</f>
        <v/>
      </c>
      <c r="O1715" s="9">
        <f>IF(B1715="","",IFERROR(TEXT(HOUR(B1715),"00")&amp;"h",LEFT(B1715,2)&amp;"h"))</f>
        <v/>
      </c>
    </row>
    <row r="1716">
      <c r="A1716" s="10" t="n"/>
      <c r="B1716" s="11" t="n"/>
      <c r="F1716" s="12" t="n"/>
      <c r="L1716" s="10" t="n"/>
      <c r="M1716" s="13" t="n"/>
      <c r="N1716" s="8">
        <f>IF(AND(L1716&lt;&gt;"",L1716&lt;=TODAY(),I1716&lt;&gt;"RDV"),"🔔 À FAIRE","")</f>
        <v/>
      </c>
      <c r="O1716" s="9">
        <f>IF(B1716="","",IFERROR(TEXT(HOUR(B1716),"00")&amp;"h",LEFT(B1716,2)&amp;"h"))</f>
        <v/>
      </c>
    </row>
    <row r="1717">
      <c r="A1717" s="10" t="n"/>
      <c r="B1717" s="11" t="n"/>
      <c r="F1717" s="12" t="n"/>
      <c r="L1717" s="10" t="n"/>
      <c r="M1717" s="13" t="n"/>
      <c r="N1717" s="8">
        <f>IF(AND(L1717&lt;&gt;"",L1717&lt;=TODAY(),I1717&lt;&gt;"RDV"),"🔔 À FAIRE","")</f>
        <v/>
      </c>
      <c r="O1717" s="9">
        <f>IF(B1717="","",IFERROR(TEXT(HOUR(B1717),"00")&amp;"h",LEFT(B1717,2)&amp;"h"))</f>
        <v/>
      </c>
    </row>
    <row r="1718">
      <c r="A1718" s="10" t="n"/>
      <c r="B1718" s="11" t="n"/>
      <c r="F1718" s="12" t="n"/>
      <c r="L1718" s="10" t="n"/>
      <c r="M1718" s="13" t="n"/>
      <c r="N1718" s="8">
        <f>IF(AND(L1718&lt;&gt;"",L1718&lt;=TODAY(),I1718&lt;&gt;"RDV"),"🔔 À FAIRE","")</f>
        <v/>
      </c>
      <c r="O1718" s="9">
        <f>IF(B1718="","",IFERROR(TEXT(HOUR(B1718),"00")&amp;"h",LEFT(B1718,2)&amp;"h"))</f>
        <v/>
      </c>
    </row>
    <row r="1719">
      <c r="A1719" s="10" t="n"/>
      <c r="B1719" s="11" t="n"/>
      <c r="F1719" s="12" t="n"/>
      <c r="L1719" s="10" t="n"/>
      <c r="M1719" s="13" t="n"/>
      <c r="N1719" s="8">
        <f>IF(AND(L1719&lt;&gt;"",L1719&lt;=TODAY(),I1719&lt;&gt;"RDV"),"🔔 À FAIRE","")</f>
        <v/>
      </c>
      <c r="O1719" s="9">
        <f>IF(B1719="","",IFERROR(TEXT(HOUR(B1719),"00")&amp;"h",LEFT(B1719,2)&amp;"h"))</f>
        <v/>
      </c>
    </row>
    <row r="1720">
      <c r="A1720" s="10" t="n"/>
      <c r="B1720" s="11" t="n"/>
      <c r="F1720" s="12" t="n"/>
      <c r="L1720" s="10" t="n"/>
      <c r="M1720" s="13" t="n"/>
      <c r="N1720" s="8">
        <f>IF(AND(L1720&lt;&gt;"",L1720&lt;=TODAY(),I1720&lt;&gt;"RDV"),"🔔 À FAIRE","")</f>
        <v/>
      </c>
      <c r="O1720" s="9">
        <f>IF(B1720="","",IFERROR(TEXT(HOUR(B1720),"00")&amp;"h",LEFT(B1720,2)&amp;"h"))</f>
        <v/>
      </c>
    </row>
    <row r="1721">
      <c r="A1721" s="10" t="n"/>
      <c r="B1721" s="11" t="n"/>
      <c r="F1721" s="12" t="n"/>
      <c r="L1721" s="10" t="n"/>
      <c r="M1721" s="13" t="n"/>
      <c r="N1721" s="8">
        <f>IF(AND(L1721&lt;&gt;"",L1721&lt;=TODAY(),I1721&lt;&gt;"RDV"),"🔔 À FAIRE","")</f>
        <v/>
      </c>
      <c r="O1721" s="9">
        <f>IF(B1721="","",IFERROR(TEXT(HOUR(B1721),"00")&amp;"h",LEFT(B1721,2)&amp;"h"))</f>
        <v/>
      </c>
    </row>
    <row r="1722">
      <c r="A1722" s="10" t="n"/>
      <c r="B1722" s="11" t="n"/>
      <c r="F1722" s="12" t="n"/>
      <c r="L1722" s="10" t="n"/>
      <c r="M1722" s="13" t="n"/>
      <c r="N1722" s="8">
        <f>IF(AND(L1722&lt;&gt;"",L1722&lt;=TODAY(),I1722&lt;&gt;"RDV"),"🔔 À FAIRE","")</f>
        <v/>
      </c>
      <c r="O1722" s="9">
        <f>IF(B1722="","",IFERROR(TEXT(HOUR(B1722),"00")&amp;"h",LEFT(B1722,2)&amp;"h"))</f>
        <v/>
      </c>
    </row>
    <row r="1723">
      <c r="A1723" s="10" t="n"/>
      <c r="B1723" s="11" t="n"/>
      <c r="F1723" s="12" t="n"/>
      <c r="L1723" s="10" t="n"/>
      <c r="M1723" s="13" t="n"/>
      <c r="N1723" s="8">
        <f>IF(AND(L1723&lt;&gt;"",L1723&lt;=TODAY(),I1723&lt;&gt;"RDV"),"🔔 À FAIRE","")</f>
        <v/>
      </c>
      <c r="O1723" s="9">
        <f>IF(B1723="","",IFERROR(TEXT(HOUR(B1723),"00")&amp;"h",LEFT(B1723,2)&amp;"h"))</f>
        <v/>
      </c>
    </row>
    <row r="1724">
      <c r="A1724" s="10" t="n"/>
      <c r="B1724" s="11" t="n"/>
      <c r="F1724" s="12" t="n"/>
      <c r="L1724" s="10" t="n"/>
      <c r="M1724" s="13" t="n"/>
      <c r="N1724" s="8">
        <f>IF(AND(L1724&lt;&gt;"",L1724&lt;=TODAY(),I1724&lt;&gt;"RDV"),"🔔 À FAIRE","")</f>
        <v/>
      </c>
      <c r="O1724" s="9">
        <f>IF(B1724="","",IFERROR(TEXT(HOUR(B1724),"00")&amp;"h",LEFT(B1724,2)&amp;"h"))</f>
        <v/>
      </c>
    </row>
    <row r="1725">
      <c r="A1725" s="10" t="n"/>
      <c r="B1725" s="11" t="n"/>
      <c r="F1725" s="12" t="n"/>
      <c r="L1725" s="10" t="n"/>
      <c r="M1725" s="13" t="n"/>
      <c r="N1725" s="8">
        <f>IF(AND(L1725&lt;&gt;"",L1725&lt;=TODAY(),I1725&lt;&gt;"RDV"),"🔔 À FAIRE","")</f>
        <v/>
      </c>
      <c r="O1725" s="9">
        <f>IF(B1725="","",IFERROR(TEXT(HOUR(B1725),"00")&amp;"h",LEFT(B1725,2)&amp;"h"))</f>
        <v/>
      </c>
    </row>
    <row r="1726">
      <c r="A1726" s="10" t="n"/>
      <c r="B1726" s="11" t="n"/>
      <c r="F1726" s="12" t="n"/>
      <c r="L1726" s="10" t="n"/>
      <c r="M1726" s="13" t="n"/>
      <c r="N1726" s="8">
        <f>IF(AND(L1726&lt;&gt;"",L1726&lt;=TODAY(),I1726&lt;&gt;"RDV"),"🔔 À FAIRE","")</f>
        <v/>
      </c>
      <c r="O1726" s="9">
        <f>IF(B1726="","",IFERROR(TEXT(HOUR(B1726),"00")&amp;"h",LEFT(B1726,2)&amp;"h"))</f>
        <v/>
      </c>
    </row>
    <row r="1727">
      <c r="A1727" s="10" t="n"/>
      <c r="B1727" s="11" t="n"/>
      <c r="F1727" s="12" t="n"/>
      <c r="L1727" s="10" t="n"/>
      <c r="M1727" s="13" t="n"/>
      <c r="N1727" s="8">
        <f>IF(AND(L1727&lt;&gt;"",L1727&lt;=TODAY(),I1727&lt;&gt;"RDV"),"🔔 À FAIRE","")</f>
        <v/>
      </c>
      <c r="O1727" s="9">
        <f>IF(B1727="","",IFERROR(TEXT(HOUR(B1727),"00")&amp;"h",LEFT(B1727,2)&amp;"h"))</f>
        <v/>
      </c>
    </row>
    <row r="1728">
      <c r="A1728" s="10" t="n"/>
      <c r="B1728" s="11" t="n"/>
      <c r="F1728" s="12" t="n"/>
      <c r="L1728" s="10" t="n"/>
      <c r="M1728" s="13" t="n"/>
      <c r="N1728" s="8">
        <f>IF(AND(L1728&lt;&gt;"",L1728&lt;=TODAY(),I1728&lt;&gt;"RDV"),"🔔 À FAIRE","")</f>
        <v/>
      </c>
      <c r="O1728" s="9">
        <f>IF(B1728="","",IFERROR(TEXT(HOUR(B1728),"00")&amp;"h",LEFT(B1728,2)&amp;"h"))</f>
        <v/>
      </c>
    </row>
    <row r="1729">
      <c r="A1729" s="10" t="n"/>
      <c r="B1729" s="11" t="n"/>
      <c r="F1729" s="12" t="n"/>
      <c r="L1729" s="10" t="n"/>
      <c r="M1729" s="13" t="n"/>
      <c r="N1729" s="8">
        <f>IF(AND(L1729&lt;&gt;"",L1729&lt;=TODAY(),I1729&lt;&gt;"RDV"),"🔔 À FAIRE","")</f>
        <v/>
      </c>
      <c r="O1729" s="9">
        <f>IF(B1729="","",IFERROR(TEXT(HOUR(B1729),"00")&amp;"h",LEFT(B1729,2)&amp;"h"))</f>
        <v/>
      </c>
    </row>
    <row r="1730">
      <c r="A1730" s="10" t="n"/>
      <c r="B1730" s="11" t="n"/>
      <c r="F1730" s="12" t="n"/>
      <c r="L1730" s="10" t="n"/>
      <c r="M1730" s="13" t="n"/>
      <c r="N1730" s="8">
        <f>IF(AND(L1730&lt;&gt;"",L1730&lt;=TODAY(),I1730&lt;&gt;"RDV"),"🔔 À FAIRE","")</f>
        <v/>
      </c>
      <c r="O1730" s="9">
        <f>IF(B1730="","",IFERROR(TEXT(HOUR(B1730),"00")&amp;"h",LEFT(B1730,2)&amp;"h"))</f>
        <v/>
      </c>
    </row>
    <row r="1731">
      <c r="A1731" s="10" t="n"/>
      <c r="B1731" s="11" t="n"/>
      <c r="F1731" s="12" t="n"/>
      <c r="L1731" s="10" t="n"/>
      <c r="M1731" s="13" t="n"/>
      <c r="N1731" s="8">
        <f>IF(AND(L1731&lt;&gt;"",L1731&lt;=TODAY(),I1731&lt;&gt;"RDV"),"🔔 À FAIRE","")</f>
        <v/>
      </c>
      <c r="O1731" s="9">
        <f>IF(B1731="","",IFERROR(TEXT(HOUR(B1731),"00")&amp;"h",LEFT(B1731,2)&amp;"h"))</f>
        <v/>
      </c>
    </row>
    <row r="1732">
      <c r="A1732" s="10" t="n"/>
      <c r="B1732" s="11" t="n"/>
      <c r="F1732" s="12" t="n"/>
      <c r="L1732" s="10" t="n"/>
      <c r="M1732" s="13" t="n"/>
      <c r="N1732" s="8">
        <f>IF(AND(L1732&lt;&gt;"",L1732&lt;=TODAY(),I1732&lt;&gt;"RDV"),"🔔 À FAIRE","")</f>
        <v/>
      </c>
      <c r="O1732" s="9">
        <f>IF(B1732="","",IFERROR(TEXT(HOUR(B1732),"00")&amp;"h",LEFT(B1732,2)&amp;"h"))</f>
        <v/>
      </c>
    </row>
    <row r="1733">
      <c r="A1733" s="10" t="n"/>
      <c r="B1733" s="11" t="n"/>
      <c r="F1733" s="12" t="n"/>
      <c r="L1733" s="10" t="n"/>
      <c r="M1733" s="13" t="n"/>
      <c r="N1733" s="8">
        <f>IF(AND(L1733&lt;&gt;"",L1733&lt;=TODAY(),I1733&lt;&gt;"RDV"),"🔔 À FAIRE","")</f>
        <v/>
      </c>
      <c r="O1733" s="9">
        <f>IF(B1733="","",IFERROR(TEXT(HOUR(B1733),"00")&amp;"h",LEFT(B1733,2)&amp;"h"))</f>
        <v/>
      </c>
    </row>
    <row r="1734">
      <c r="A1734" s="10" t="n"/>
      <c r="B1734" s="11" t="n"/>
      <c r="F1734" s="12" t="n"/>
      <c r="L1734" s="10" t="n"/>
      <c r="M1734" s="13" t="n"/>
      <c r="N1734" s="8">
        <f>IF(AND(L1734&lt;&gt;"",L1734&lt;=TODAY(),I1734&lt;&gt;"RDV"),"🔔 À FAIRE","")</f>
        <v/>
      </c>
      <c r="O1734" s="9">
        <f>IF(B1734="","",IFERROR(TEXT(HOUR(B1734),"00")&amp;"h",LEFT(B1734,2)&amp;"h"))</f>
        <v/>
      </c>
    </row>
    <row r="1735">
      <c r="A1735" s="10" t="n"/>
      <c r="B1735" s="11" t="n"/>
      <c r="F1735" s="12" t="n"/>
      <c r="L1735" s="10" t="n"/>
      <c r="M1735" s="13" t="n"/>
      <c r="N1735" s="8">
        <f>IF(AND(L1735&lt;&gt;"",L1735&lt;=TODAY(),I1735&lt;&gt;"RDV"),"🔔 À FAIRE","")</f>
        <v/>
      </c>
      <c r="O1735" s="9">
        <f>IF(B1735="","",IFERROR(TEXT(HOUR(B1735),"00")&amp;"h",LEFT(B1735,2)&amp;"h"))</f>
        <v/>
      </c>
    </row>
    <row r="1736">
      <c r="A1736" s="10" t="n"/>
      <c r="B1736" s="11" t="n"/>
      <c r="F1736" s="12" t="n"/>
      <c r="L1736" s="10" t="n"/>
      <c r="M1736" s="13" t="n"/>
      <c r="N1736" s="8">
        <f>IF(AND(L1736&lt;&gt;"",L1736&lt;=TODAY(),I1736&lt;&gt;"RDV"),"🔔 À FAIRE","")</f>
        <v/>
      </c>
      <c r="O1736" s="9">
        <f>IF(B1736="","",IFERROR(TEXT(HOUR(B1736),"00")&amp;"h",LEFT(B1736,2)&amp;"h"))</f>
        <v/>
      </c>
    </row>
    <row r="1737">
      <c r="A1737" s="10" t="n"/>
      <c r="B1737" s="11" t="n"/>
      <c r="F1737" s="12" t="n"/>
      <c r="L1737" s="10" t="n"/>
      <c r="M1737" s="13" t="n"/>
      <c r="N1737" s="8">
        <f>IF(AND(L1737&lt;&gt;"",L1737&lt;=TODAY(),I1737&lt;&gt;"RDV"),"🔔 À FAIRE","")</f>
        <v/>
      </c>
      <c r="O1737" s="9">
        <f>IF(B1737="","",IFERROR(TEXT(HOUR(B1737),"00")&amp;"h",LEFT(B1737,2)&amp;"h"))</f>
        <v/>
      </c>
    </row>
    <row r="1738">
      <c r="A1738" s="10" t="n"/>
      <c r="B1738" s="11" t="n"/>
      <c r="F1738" s="12" t="n"/>
      <c r="L1738" s="10" t="n"/>
      <c r="M1738" s="13" t="n"/>
      <c r="N1738" s="8">
        <f>IF(AND(L1738&lt;&gt;"",L1738&lt;=TODAY(),I1738&lt;&gt;"RDV"),"🔔 À FAIRE","")</f>
        <v/>
      </c>
      <c r="O1738" s="9">
        <f>IF(B1738="","",IFERROR(TEXT(HOUR(B1738),"00")&amp;"h",LEFT(B1738,2)&amp;"h"))</f>
        <v/>
      </c>
    </row>
    <row r="1739">
      <c r="A1739" s="10" t="n"/>
      <c r="B1739" s="11" t="n"/>
      <c r="F1739" s="12" t="n"/>
      <c r="L1739" s="10" t="n"/>
      <c r="M1739" s="13" t="n"/>
      <c r="N1739" s="8">
        <f>IF(AND(L1739&lt;&gt;"",L1739&lt;=TODAY(),I1739&lt;&gt;"RDV"),"🔔 À FAIRE","")</f>
        <v/>
      </c>
      <c r="O1739" s="9">
        <f>IF(B1739="","",IFERROR(TEXT(HOUR(B1739),"00")&amp;"h",LEFT(B1739,2)&amp;"h"))</f>
        <v/>
      </c>
    </row>
    <row r="1740">
      <c r="A1740" s="10" t="n"/>
      <c r="B1740" s="11" t="n"/>
      <c r="F1740" s="12" t="n"/>
      <c r="L1740" s="10" t="n"/>
      <c r="M1740" s="13" t="n"/>
      <c r="N1740" s="8">
        <f>IF(AND(L1740&lt;&gt;"",L1740&lt;=TODAY(),I1740&lt;&gt;"RDV"),"🔔 À FAIRE","")</f>
        <v/>
      </c>
      <c r="O1740" s="9">
        <f>IF(B1740="","",IFERROR(TEXT(HOUR(B1740),"00")&amp;"h",LEFT(B1740,2)&amp;"h"))</f>
        <v/>
      </c>
    </row>
    <row r="1741">
      <c r="A1741" s="10" t="n"/>
      <c r="B1741" s="11" t="n"/>
      <c r="F1741" s="12" t="n"/>
      <c r="L1741" s="10" t="n"/>
      <c r="M1741" s="13" t="n"/>
      <c r="N1741" s="8">
        <f>IF(AND(L1741&lt;&gt;"",L1741&lt;=TODAY(),I1741&lt;&gt;"RDV"),"🔔 À FAIRE","")</f>
        <v/>
      </c>
      <c r="O1741" s="9">
        <f>IF(B1741="","",IFERROR(TEXT(HOUR(B1741),"00")&amp;"h",LEFT(B1741,2)&amp;"h"))</f>
        <v/>
      </c>
    </row>
    <row r="1742">
      <c r="A1742" s="10" t="n"/>
      <c r="B1742" s="11" t="n"/>
      <c r="F1742" s="12" t="n"/>
      <c r="L1742" s="10" t="n"/>
      <c r="M1742" s="13" t="n"/>
      <c r="N1742" s="8">
        <f>IF(AND(L1742&lt;&gt;"",L1742&lt;=TODAY(),I1742&lt;&gt;"RDV"),"🔔 À FAIRE","")</f>
        <v/>
      </c>
      <c r="O1742" s="9">
        <f>IF(B1742="","",IFERROR(TEXT(HOUR(B1742),"00")&amp;"h",LEFT(B1742,2)&amp;"h"))</f>
        <v/>
      </c>
    </row>
    <row r="1743">
      <c r="A1743" s="10" t="n"/>
      <c r="B1743" s="11" t="n"/>
      <c r="F1743" s="12" t="n"/>
      <c r="L1743" s="10" t="n"/>
      <c r="M1743" s="13" t="n"/>
      <c r="N1743" s="8">
        <f>IF(AND(L1743&lt;&gt;"",L1743&lt;=TODAY(),I1743&lt;&gt;"RDV"),"🔔 À FAIRE","")</f>
        <v/>
      </c>
      <c r="O1743" s="9">
        <f>IF(B1743="","",IFERROR(TEXT(HOUR(B1743),"00")&amp;"h",LEFT(B1743,2)&amp;"h"))</f>
        <v/>
      </c>
    </row>
    <row r="1744">
      <c r="A1744" s="10" t="n"/>
      <c r="B1744" s="11" t="n"/>
      <c r="F1744" s="12" t="n"/>
      <c r="L1744" s="10" t="n"/>
      <c r="M1744" s="13" t="n"/>
      <c r="N1744" s="8">
        <f>IF(AND(L1744&lt;&gt;"",L1744&lt;=TODAY(),I1744&lt;&gt;"RDV"),"🔔 À FAIRE","")</f>
        <v/>
      </c>
      <c r="O1744" s="9">
        <f>IF(B1744="","",IFERROR(TEXT(HOUR(B1744),"00")&amp;"h",LEFT(B1744,2)&amp;"h"))</f>
        <v/>
      </c>
    </row>
    <row r="1745">
      <c r="A1745" s="10" t="n"/>
      <c r="B1745" s="11" t="n"/>
      <c r="F1745" s="12" t="n"/>
      <c r="L1745" s="10" t="n"/>
      <c r="M1745" s="13" t="n"/>
      <c r="N1745" s="8">
        <f>IF(AND(L1745&lt;&gt;"",L1745&lt;=TODAY(),I1745&lt;&gt;"RDV"),"🔔 À FAIRE","")</f>
        <v/>
      </c>
      <c r="O1745" s="9">
        <f>IF(B1745="","",IFERROR(TEXT(HOUR(B1745),"00")&amp;"h",LEFT(B1745,2)&amp;"h"))</f>
        <v/>
      </c>
    </row>
    <row r="1746">
      <c r="A1746" s="10" t="n"/>
      <c r="B1746" s="11" t="n"/>
      <c r="F1746" s="12" t="n"/>
      <c r="L1746" s="10" t="n"/>
      <c r="M1746" s="13" t="n"/>
      <c r="N1746" s="8">
        <f>IF(AND(L1746&lt;&gt;"",L1746&lt;=TODAY(),I1746&lt;&gt;"RDV"),"🔔 À FAIRE","")</f>
        <v/>
      </c>
      <c r="O1746" s="9">
        <f>IF(B1746="","",IFERROR(TEXT(HOUR(B1746),"00")&amp;"h",LEFT(B1746,2)&amp;"h"))</f>
        <v/>
      </c>
    </row>
    <row r="1747">
      <c r="A1747" s="10" t="n"/>
      <c r="B1747" s="11" t="n"/>
      <c r="F1747" s="12" t="n"/>
      <c r="L1747" s="10" t="n"/>
      <c r="M1747" s="13" t="n"/>
      <c r="N1747" s="8">
        <f>IF(AND(L1747&lt;&gt;"",L1747&lt;=TODAY(),I1747&lt;&gt;"RDV"),"🔔 À FAIRE","")</f>
        <v/>
      </c>
      <c r="O1747" s="9">
        <f>IF(B1747="","",IFERROR(TEXT(HOUR(B1747),"00")&amp;"h",LEFT(B1747,2)&amp;"h"))</f>
        <v/>
      </c>
    </row>
    <row r="1748">
      <c r="A1748" s="10" t="n"/>
      <c r="B1748" s="11" t="n"/>
      <c r="F1748" s="12" t="n"/>
      <c r="L1748" s="10" t="n"/>
      <c r="M1748" s="13" t="n"/>
      <c r="N1748" s="8">
        <f>IF(AND(L1748&lt;&gt;"",L1748&lt;=TODAY(),I1748&lt;&gt;"RDV"),"🔔 À FAIRE","")</f>
        <v/>
      </c>
      <c r="O1748" s="9">
        <f>IF(B1748="","",IFERROR(TEXT(HOUR(B1748),"00")&amp;"h",LEFT(B1748,2)&amp;"h"))</f>
        <v/>
      </c>
    </row>
    <row r="1749">
      <c r="A1749" s="10" t="n"/>
      <c r="B1749" s="11" t="n"/>
      <c r="F1749" s="12" t="n"/>
      <c r="L1749" s="10" t="n"/>
      <c r="M1749" s="13" t="n"/>
      <c r="N1749" s="8">
        <f>IF(AND(L1749&lt;&gt;"",L1749&lt;=TODAY(),I1749&lt;&gt;"RDV"),"🔔 À FAIRE","")</f>
        <v/>
      </c>
      <c r="O1749" s="9">
        <f>IF(B1749="","",IFERROR(TEXT(HOUR(B1749),"00")&amp;"h",LEFT(B1749,2)&amp;"h"))</f>
        <v/>
      </c>
    </row>
    <row r="1750">
      <c r="A1750" s="10" t="n"/>
      <c r="B1750" s="11" t="n"/>
      <c r="F1750" s="12" t="n"/>
      <c r="L1750" s="10" t="n"/>
      <c r="M1750" s="13" t="n"/>
      <c r="N1750" s="8">
        <f>IF(AND(L1750&lt;&gt;"",L1750&lt;=TODAY(),I1750&lt;&gt;"RDV"),"🔔 À FAIRE","")</f>
        <v/>
      </c>
      <c r="O1750" s="9">
        <f>IF(B1750="","",IFERROR(TEXT(HOUR(B1750),"00")&amp;"h",LEFT(B1750,2)&amp;"h"))</f>
        <v/>
      </c>
    </row>
    <row r="1751">
      <c r="A1751" s="10" t="n"/>
      <c r="B1751" s="11" t="n"/>
      <c r="F1751" s="12" t="n"/>
      <c r="L1751" s="10" t="n"/>
      <c r="M1751" s="13" t="n"/>
      <c r="N1751" s="8">
        <f>IF(AND(L1751&lt;&gt;"",L1751&lt;=TODAY(),I1751&lt;&gt;"RDV"),"🔔 À FAIRE","")</f>
        <v/>
      </c>
      <c r="O1751" s="9">
        <f>IF(B1751="","",IFERROR(TEXT(HOUR(B1751),"00")&amp;"h",LEFT(B1751,2)&amp;"h"))</f>
        <v/>
      </c>
    </row>
    <row r="1752">
      <c r="A1752" s="10" t="n"/>
      <c r="B1752" s="11" t="n"/>
      <c r="F1752" s="12" t="n"/>
      <c r="L1752" s="10" t="n"/>
      <c r="M1752" s="13" t="n"/>
      <c r="N1752" s="8">
        <f>IF(AND(L1752&lt;&gt;"",L1752&lt;=TODAY(),I1752&lt;&gt;"RDV"),"🔔 À FAIRE","")</f>
        <v/>
      </c>
      <c r="O1752" s="9">
        <f>IF(B1752="","",IFERROR(TEXT(HOUR(B1752),"00")&amp;"h",LEFT(B1752,2)&amp;"h"))</f>
        <v/>
      </c>
    </row>
    <row r="1753">
      <c r="A1753" s="10" t="n"/>
      <c r="B1753" s="11" t="n"/>
      <c r="F1753" s="12" t="n"/>
      <c r="L1753" s="10" t="n"/>
      <c r="M1753" s="13" t="n"/>
      <c r="N1753" s="8">
        <f>IF(AND(L1753&lt;&gt;"",L1753&lt;=TODAY(),I1753&lt;&gt;"RDV"),"🔔 À FAIRE","")</f>
        <v/>
      </c>
      <c r="O1753" s="9">
        <f>IF(B1753="","",IFERROR(TEXT(HOUR(B1753),"00")&amp;"h",LEFT(B1753,2)&amp;"h"))</f>
        <v/>
      </c>
    </row>
    <row r="1754">
      <c r="A1754" s="10" t="n"/>
      <c r="B1754" s="11" t="n"/>
      <c r="F1754" s="12" t="n"/>
      <c r="L1754" s="10" t="n"/>
      <c r="M1754" s="13" t="n"/>
      <c r="N1754" s="8">
        <f>IF(AND(L1754&lt;&gt;"",L1754&lt;=TODAY(),I1754&lt;&gt;"RDV"),"🔔 À FAIRE","")</f>
        <v/>
      </c>
      <c r="O1754" s="9">
        <f>IF(B1754="","",IFERROR(TEXT(HOUR(B1754),"00")&amp;"h",LEFT(B1754,2)&amp;"h"))</f>
        <v/>
      </c>
    </row>
    <row r="1755">
      <c r="A1755" s="10" t="n"/>
      <c r="B1755" s="11" t="n"/>
      <c r="F1755" s="12" t="n"/>
      <c r="L1755" s="10" t="n"/>
      <c r="M1755" s="13" t="n"/>
      <c r="N1755" s="8">
        <f>IF(AND(L1755&lt;&gt;"",L1755&lt;=TODAY(),I1755&lt;&gt;"RDV"),"🔔 À FAIRE","")</f>
        <v/>
      </c>
      <c r="O1755" s="9">
        <f>IF(B1755="","",IFERROR(TEXT(HOUR(B1755),"00")&amp;"h",LEFT(B1755,2)&amp;"h"))</f>
        <v/>
      </c>
    </row>
    <row r="1756">
      <c r="A1756" s="10" t="n"/>
      <c r="B1756" s="11" t="n"/>
      <c r="F1756" s="12" t="n"/>
      <c r="L1756" s="10" t="n"/>
      <c r="M1756" s="13" t="n"/>
      <c r="N1756" s="8">
        <f>IF(AND(L1756&lt;&gt;"",L1756&lt;=TODAY(),I1756&lt;&gt;"RDV"),"🔔 À FAIRE","")</f>
        <v/>
      </c>
      <c r="O1756" s="9">
        <f>IF(B1756="","",IFERROR(TEXT(HOUR(B1756),"00")&amp;"h",LEFT(B1756,2)&amp;"h"))</f>
        <v/>
      </c>
    </row>
    <row r="1757">
      <c r="A1757" s="10" t="n"/>
      <c r="B1757" s="11" t="n"/>
      <c r="F1757" s="12" t="n"/>
      <c r="L1757" s="10" t="n"/>
      <c r="M1757" s="13" t="n"/>
      <c r="N1757" s="8">
        <f>IF(AND(L1757&lt;&gt;"",L1757&lt;=TODAY(),I1757&lt;&gt;"RDV"),"🔔 À FAIRE","")</f>
        <v/>
      </c>
      <c r="O1757" s="9">
        <f>IF(B1757="","",IFERROR(TEXT(HOUR(B1757),"00")&amp;"h",LEFT(B1757,2)&amp;"h"))</f>
        <v/>
      </c>
    </row>
    <row r="1758">
      <c r="A1758" s="10" t="n"/>
      <c r="B1758" s="11" t="n"/>
      <c r="F1758" s="12" t="n"/>
      <c r="L1758" s="10" t="n"/>
      <c r="M1758" s="13" t="n"/>
      <c r="N1758" s="8">
        <f>IF(AND(L1758&lt;&gt;"",L1758&lt;=TODAY(),I1758&lt;&gt;"RDV"),"🔔 À FAIRE","")</f>
        <v/>
      </c>
      <c r="O1758" s="9">
        <f>IF(B1758="","",IFERROR(TEXT(HOUR(B1758),"00")&amp;"h",LEFT(B1758,2)&amp;"h"))</f>
        <v/>
      </c>
    </row>
    <row r="1759">
      <c r="A1759" s="10" t="n"/>
      <c r="B1759" s="11" t="n"/>
      <c r="F1759" s="12" t="n"/>
      <c r="L1759" s="10" t="n"/>
      <c r="M1759" s="13" t="n"/>
      <c r="N1759" s="8">
        <f>IF(AND(L1759&lt;&gt;"",L1759&lt;=TODAY(),I1759&lt;&gt;"RDV"),"🔔 À FAIRE","")</f>
        <v/>
      </c>
      <c r="O1759" s="9">
        <f>IF(B1759="","",IFERROR(TEXT(HOUR(B1759),"00")&amp;"h",LEFT(B1759,2)&amp;"h"))</f>
        <v/>
      </c>
    </row>
    <row r="1760">
      <c r="A1760" s="10" t="n"/>
      <c r="B1760" s="11" t="n"/>
      <c r="F1760" s="12" t="n"/>
      <c r="L1760" s="10" t="n"/>
      <c r="M1760" s="13" t="n"/>
      <c r="N1760" s="8">
        <f>IF(AND(L1760&lt;&gt;"",L1760&lt;=TODAY(),I1760&lt;&gt;"RDV"),"🔔 À FAIRE","")</f>
        <v/>
      </c>
      <c r="O1760" s="9">
        <f>IF(B1760="","",IFERROR(TEXT(HOUR(B1760),"00")&amp;"h",LEFT(B1760,2)&amp;"h"))</f>
        <v/>
      </c>
    </row>
    <row r="1761">
      <c r="A1761" s="10" t="n"/>
      <c r="B1761" s="11" t="n"/>
      <c r="F1761" s="12" t="n"/>
      <c r="L1761" s="10" t="n"/>
      <c r="M1761" s="13" t="n"/>
      <c r="N1761" s="8">
        <f>IF(AND(L1761&lt;&gt;"",L1761&lt;=TODAY(),I1761&lt;&gt;"RDV"),"🔔 À FAIRE","")</f>
        <v/>
      </c>
      <c r="O1761" s="9">
        <f>IF(B1761="","",IFERROR(TEXT(HOUR(B1761),"00")&amp;"h",LEFT(B1761,2)&amp;"h"))</f>
        <v/>
      </c>
    </row>
    <row r="1762">
      <c r="A1762" s="10" t="n"/>
      <c r="B1762" s="11" t="n"/>
      <c r="F1762" s="12" t="n"/>
      <c r="L1762" s="10" t="n"/>
      <c r="M1762" s="13" t="n"/>
      <c r="N1762" s="8">
        <f>IF(AND(L1762&lt;&gt;"",L1762&lt;=TODAY(),I1762&lt;&gt;"RDV"),"🔔 À FAIRE","")</f>
        <v/>
      </c>
      <c r="O1762" s="9">
        <f>IF(B1762="","",IFERROR(TEXT(HOUR(B1762),"00")&amp;"h",LEFT(B1762,2)&amp;"h"))</f>
        <v/>
      </c>
    </row>
    <row r="1763">
      <c r="A1763" s="10" t="n"/>
      <c r="B1763" s="11" t="n"/>
      <c r="F1763" s="12" t="n"/>
      <c r="L1763" s="10" t="n"/>
      <c r="M1763" s="13" t="n"/>
      <c r="N1763" s="8">
        <f>IF(AND(L1763&lt;&gt;"",L1763&lt;=TODAY(),I1763&lt;&gt;"RDV"),"🔔 À FAIRE","")</f>
        <v/>
      </c>
      <c r="O1763" s="9">
        <f>IF(B1763="","",IFERROR(TEXT(HOUR(B1763),"00")&amp;"h",LEFT(B1763,2)&amp;"h"))</f>
        <v/>
      </c>
    </row>
    <row r="1764">
      <c r="A1764" s="10" t="n"/>
      <c r="B1764" s="11" t="n"/>
      <c r="F1764" s="12" t="n"/>
      <c r="L1764" s="10" t="n"/>
      <c r="M1764" s="13" t="n"/>
      <c r="N1764" s="8">
        <f>IF(AND(L1764&lt;&gt;"",L1764&lt;=TODAY(),I1764&lt;&gt;"RDV"),"🔔 À FAIRE","")</f>
        <v/>
      </c>
      <c r="O1764" s="9">
        <f>IF(B1764="","",IFERROR(TEXT(HOUR(B1764),"00")&amp;"h",LEFT(B1764,2)&amp;"h"))</f>
        <v/>
      </c>
    </row>
    <row r="1765">
      <c r="A1765" s="10" t="n"/>
      <c r="B1765" s="11" t="n"/>
      <c r="F1765" s="12" t="n"/>
      <c r="L1765" s="10" t="n"/>
      <c r="M1765" s="13" t="n"/>
      <c r="N1765" s="8">
        <f>IF(AND(L1765&lt;&gt;"",L1765&lt;=TODAY(),I1765&lt;&gt;"RDV"),"🔔 À FAIRE","")</f>
        <v/>
      </c>
      <c r="O1765" s="9">
        <f>IF(B1765="","",IFERROR(TEXT(HOUR(B1765),"00")&amp;"h",LEFT(B1765,2)&amp;"h"))</f>
        <v/>
      </c>
    </row>
    <row r="1766">
      <c r="A1766" s="10" t="n"/>
      <c r="B1766" s="11" t="n"/>
      <c r="F1766" s="12" t="n"/>
      <c r="L1766" s="10" t="n"/>
      <c r="M1766" s="13" t="n"/>
      <c r="N1766" s="8">
        <f>IF(AND(L1766&lt;&gt;"",L1766&lt;=TODAY(),I1766&lt;&gt;"RDV"),"🔔 À FAIRE","")</f>
        <v/>
      </c>
      <c r="O1766" s="9">
        <f>IF(B1766="","",IFERROR(TEXT(HOUR(B1766),"00")&amp;"h",LEFT(B1766,2)&amp;"h"))</f>
        <v/>
      </c>
    </row>
    <row r="1767">
      <c r="A1767" s="10" t="n"/>
      <c r="B1767" s="11" t="n"/>
      <c r="F1767" s="12" t="n"/>
      <c r="L1767" s="10" t="n"/>
      <c r="M1767" s="13" t="n"/>
      <c r="N1767" s="8">
        <f>IF(AND(L1767&lt;&gt;"",L1767&lt;=TODAY(),I1767&lt;&gt;"RDV"),"🔔 À FAIRE","")</f>
        <v/>
      </c>
      <c r="O1767" s="9">
        <f>IF(B1767="","",IFERROR(TEXT(HOUR(B1767),"00")&amp;"h",LEFT(B1767,2)&amp;"h"))</f>
        <v/>
      </c>
    </row>
    <row r="1768">
      <c r="A1768" s="10" t="n"/>
      <c r="B1768" s="11" t="n"/>
      <c r="F1768" s="12" t="n"/>
      <c r="L1768" s="10" t="n"/>
      <c r="M1768" s="13" t="n"/>
      <c r="N1768" s="8">
        <f>IF(AND(L1768&lt;&gt;"",L1768&lt;=TODAY(),I1768&lt;&gt;"RDV"),"🔔 À FAIRE","")</f>
        <v/>
      </c>
      <c r="O1768" s="9">
        <f>IF(B1768="","",IFERROR(TEXT(HOUR(B1768),"00")&amp;"h",LEFT(B1768,2)&amp;"h"))</f>
        <v/>
      </c>
    </row>
    <row r="1769">
      <c r="A1769" s="10" t="n"/>
      <c r="B1769" s="11" t="n"/>
      <c r="F1769" s="12" t="n"/>
      <c r="L1769" s="10" t="n"/>
      <c r="M1769" s="13" t="n"/>
      <c r="N1769" s="8">
        <f>IF(AND(L1769&lt;&gt;"",L1769&lt;=TODAY(),I1769&lt;&gt;"RDV"),"🔔 À FAIRE","")</f>
        <v/>
      </c>
      <c r="O1769" s="9">
        <f>IF(B1769="","",IFERROR(TEXT(HOUR(B1769),"00")&amp;"h",LEFT(B1769,2)&amp;"h"))</f>
        <v/>
      </c>
    </row>
    <row r="1770">
      <c r="A1770" s="10" t="n"/>
      <c r="B1770" s="11" t="n"/>
      <c r="F1770" s="12" t="n"/>
      <c r="L1770" s="10" t="n"/>
      <c r="M1770" s="13" t="n"/>
      <c r="N1770" s="8">
        <f>IF(AND(L1770&lt;&gt;"",L1770&lt;=TODAY(),I1770&lt;&gt;"RDV"),"🔔 À FAIRE","")</f>
        <v/>
      </c>
      <c r="O1770" s="9">
        <f>IF(B1770="","",IFERROR(TEXT(HOUR(B1770),"00")&amp;"h",LEFT(B1770,2)&amp;"h"))</f>
        <v/>
      </c>
    </row>
    <row r="1771">
      <c r="A1771" s="10" t="n"/>
      <c r="B1771" s="11" t="n"/>
      <c r="F1771" s="12" t="n"/>
      <c r="L1771" s="10" t="n"/>
      <c r="M1771" s="13" t="n"/>
      <c r="N1771" s="8">
        <f>IF(AND(L1771&lt;&gt;"",L1771&lt;=TODAY(),I1771&lt;&gt;"RDV"),"🔔 À FAIRE","")</f>
        <v/>
      </c>
      <c r="O1771" s="9">
        <f>IF(B1771="","",IFERROR(TEXT(HOUR(B1771),"00")&amp;"h",LEFT(B1771,2)&amp;"h"))</f>
        <v/>
      </c>
    </row>
    <row r="1772">
      <c r="A1772" s="10" t="n"/>
      <c r="B1772" s="11" t="n"/>
      <c r="F1772" s="12" t="n"/>
      <c r="L1772" s="10" t="n"/>
      <c r="M1772" s="13" t="n"/>
      <c r="N1772" s="8">
        <f>IF(AND(L1772&lt;&gt;"",L1772&lt;=TODAY(),I1772&lt;&gt;"RDV"),"🔔 À FAIRE","")</f>
        <v/>
      </c>
      <c r="O1772" s="9">
        <f>IF(B1772="","",IFERROR(TEXT(HOUR(B1772),"00")&amp;"h",LEFT(B1772,2)&amp;"h"))</f>
        <v/>
      </c>
    </row>
    <row r="1773">
      <c r="A1773" s="10" t="n"/>
      <c r="B1773" s="11" t="n"/>
      <c r="F1773" s="12" t="n"/>
      <c r="L1773" s="10" t="n"/>
      <c r="M1773" s="13" t="n"/>
      <c r="N1773" s="8">
        <f>IF(AND(L1773&lt;&gt;"",L1773&lt;=TODAY(),I1773&lt;&gt;"RDV"),"🔔 À FAIRE","")</f>
        <v/>
      </c>
      <c r="O1773" s="9">
        <f>IF(B1773="","",IFERROR(TEXT(HOUR(B1773),"00")&amp;"h",LEFT(B1773,2)&amp;"h"))</f>
        <v/>
      </c>
    </row>
    <row r="1774">
      <c r="A1774" s="10" t="n"/>
      <c r="B1774" s="11" t="n"/>
      <c r="F1774" s="12" t="n"/>
      <c r="L1774" s="10" t="n"/>
      <c r="M1774" s="13" t="n"/>
      <c r="N1774" s="8">
        <f>IF(AND(L1774&lt;&gt;"",L1774&lt;=TODAY(),I1774&lt;&gt;"RDV"),"🔔 À FAIRE","")</f>
        <v/>
      </c>
      <c r="O1774" s="9">
        <f>IF(B1774="","",IFERROR(TEXT(HOUR(B1774),"00")&amp;"h",LEFT(B1774,2)&amp;"h"))</f>
        <v/>
      </c>
    </row>
    <row r="1775">
      <c r="A1775" s="10" t="n"/>
      <c r="B1775" s="11" t="n"/>
      <c r="F1775" s="12" t="n"/>
      <c r="L1775" s="10" t="n"/>
      <c r="M1775" s="13" t="n"/>
      <c r="N1775" s="8">
        <f>IF(AND(L1775&lt;&gt;"",L1775&lt;=TODAY(),I1775&lt;&gt;"RDV"),"🔔 À FAIRE","")</f>
        <v/>
      </c>
      <c r="O1775" s="9">
        <f>IF(B1775="","",IFERROR(TEXT(HOUR(B1775),"00")&amp;"h",LEFT(B1775,2)&amp;"h"))</f>
        <v/>
      </c>
    </row>
    <row r="1776">
      <c r="A1776" s="10" t="n"/>
      <c r="B1776" s="11" t="n"/>
      <c r="F1776" s="12" t="n"/>
      <c r="L1776" s="10" t="n"/>
      <c r="M1776" s="13" t="n"/>
      <c r="N1776" s="8">
        <f>IF(AND(L1776&lt;&gt;"",L1776&lt;=TODAY(),I1776&lt;&gt;"RDV"),"🔔 À FAIRE","")</f>
        <v/>
      </c>
      <c r="O1776" s="9">
        <f>IF(B1776="","",IFERROR(TEXT(HOUR(B1776),"00")&amp;"h",LEFT(B1776,2)&amp;"h"))</f>
        <v/>
      </c>
    </row>
    <row r="1777">
      <c r="A1777" s="10" t="n"/>
      <c r="B1777" s="11" t="n"/>
      <c r="F1777" s="12" t="n"/>
      <c r="L1777" s="10" t="n"/>
      <c r="M1777" s="13" t="n"/>
      <c r="N1777" s="8">
        <f>IF(AND(L1777&lt;&gt;"",L1777&lt;=TODAY(),I1777&lt;&gt;"RDV"),"🔔 À FAIRE","")</f>
        <v/>
      </c>
      <c r="O1777" s="9">
        <f>IF(B1777="","",IFERROR(TEXT(HOUR(B1777),"00")&amp;"h",LEFT(B1777,2)&amp;"h"))</f>
        <v/>
      </c>
    </row>
    <row r="1778">
      <c r="A1778" s="10" t="n"/>
      <c r="B1778" s="11" t="n"/>
      <c r="F1778" s="12" t="n"/>
      <c r="L1778" s="10" t="n"/>
      <c r="M1778" s="13" t="n"/>
      <c r="N1778" s="8">
        <f>IF(AND(L1778&lt;&gt;"",L1778&lt;=TODAY(),I1778&lt;&gt;"RDV"),"🔔 À FAIRE","")</f>
        <v/>
      </c>
      <c r="O1778" s="9">
        <f>IF(B1778="","",IFERROR(TEXT(HOUR(B1778),"00")&amp;"h",LEFT(B1778,2)&amp;"h"))</f>
        <v/>
      </c>
    </row>
    <row r="1779">
      <c r="A1779" s="10" t="n"/>
      <c r="B1779" s="11" t="n"/>
      <c r="F1779" s="12" t="n"/>
      <c r="L1779" s="10" t="n"/>
      <c r="M1779" s="13" t="n"/>
      <c r="N1779" s="8">
        <f>IF(AND(L1779&lt;&gt;"",L1779&lt;=TODAY(),I1779&lt;&gt;"RDV"),"🔔 À FAIRE","")</f>
        <v/>
      </c>
      <c r="O1779" s="9">
        <f>IF(B1779="","",IFERROR(TEXT(HOUR(B1779),"00")&amp;"h",LEFT(B1779,2)&amp;"h"))</f>
        <v/>
      </c>
    </row>
    <row r="1780">
      <c r="A1780" s="10" t="n"/>
      <c r="B1780" s="11" t="n"/>
      <c r="F1780" s="12" t="n"/>
      <c r="L1780" s="10" t="n"/>
      <c r="M1780" s="13" t="n"/>
      <c r="N1780" s="8">
        <f>IF(AND(L1780&lt;&gt;"",L1780&lt;=TODAY(),I1780&lt;&gt;"RDV"),"🔔 À FAIRE","")</f>
        <v/>
      </c>
      <c r="O1780" s="9">
        <f>IF(B1780="","",IFERROR(TEXT(HOUR(B1780),"00")&amp;"h",LEFT(B1780,2)&amp;"h"))</f>
        <v/>
      </c>
    </row>
    <row r="1781">
      <c r="A1781" s="10" t="n"/>
      <c r="B1781" s="11" t="n"/>
      <c r="F1781" s="12" t="n"/>
      <c r="L1781" s="10" t="n"/>
      <c r="M1781" s="13" t="n"/>
      <c r="N1781" s="8">
        <f>IF(AND(L1781&lt;&gt;"",L1781&lt;=TODAY(),I1781&lt;&gt;"RDV"),"🔔 À FAIRE","")</f>
        <v/>
      </c>
      <c r="O1781" s="9">
        <f>IF(B1781="","",IFERROR(TEXT(HOUR(B1781),"00")&amp;"h",LEFT(B1781,2)&amp;"h"))</f>
        <v/>
      </c>
    </row>
    <row r="1782">
      <c r="A1782" s="10" t="n"/>
      <c r="B1782" s="11" t="n"/>
      <c r="F1782" s="12" t="n"/>
      <c r="L1782" s="10" t="n"/>
      <c r="M1782" s="13" t="n"/>
      <c r="N1782" s="8">
        <f>IF(AND(L1782&lt;&gt;"",L1782&lt;=TODAY(),I1782&lt;&gt;"RDV"),"🔔 À FAIRE","")</f>
        <v/>
      </c>
      <c r="O1782" s="9">
        <f>IF(B1782="","",IFERROR(TEXT(HOUR(B1782),"00")&amp;"h",LEFT(B1782,2)&amp;"h"))</f>
        <v/>
      </c>
    </row>
    <row r="1783">
      <c r="A1783" s="10" t="n"/>
      <c r="B1783" s="11" t="n"/>
      <c r="F1783" s="12" t="n"/>
      <c r="L1783" s="10" t="n"/>
      <c r="M1783" s="13" t="n"/>
      <c r="N1783" s="8">
        <f>IF(AND(L1783&lt;&gt;"",L1783&lt;=TODAY(),I1783&lt;&gt;"RDV"),"🔔 À FAIRE","")</f>
        <v/>
      </c>
      <c r="O1783" s="9">
        <f>IF(B1783="","",IFERROR(TEXT(HOUR(B1783),"00")&amp;"h",LEFT(B1783,2)&amp;"h"))</f>
        <v/>
      </c>
    </row>
    <row r="1784">
      <c r="A1784" s="10" t="n"/>
      <c r="B1784" s="11" t="n"/>
      <c r="F1784" s="12" t="n"/>
      <c r="L1784" s="10" t="n"/>
      <c r="M1784" s="13" t="n"/>
      <c r="N1784" s="8">
        <f>IF(AND(L1784&lt;&gt;"",L1784&lt;=TODAY(),I1784&lt;&gt;"RDV"),"🔔 À FAIRE","")</f>
        <v/>
      </c>
      <c r="O1784" s="9">
        <f>IF(B1784="","",IFERROR(TEXT(HOUR(B1784),"00")&amp;"h",LEFT(B1784,2)&amp;"h"))</f>
        <v/>
      </c>
    </row>
    <row r="1785">
      <c r="A1785" s="10" t="n"/>
      <c r="B1785" s="11" t="n"/>
      <c r="F1785" s="12" t="n"/>
      <c r="L1785" s="10" t="n"/>
      <c r="M1785" s="13" t="n"/>
      <c r="N1785" s="8">
        <f>IF(AND(L1785&lt;&gt;"",L1785&lt;=TODAY(),I1785&lt;&gt;"RDV"),"🔔 À FAIRE","")</f>
        <v/>
      </c>
      <c r="O1785" s="9">
        <f>IF(B1785="","",IFERROR(TEXT(HOUR(B1785),"00")&amp;"h",LEFT(B1785,2)&amp;"h"))</f>
        <v/>
      </c>
    </row>
    <row r="1786">
      <c r="A1786" s="10" t="n"/>
      <c r="B1786" s="11" t="n"/>
      <c r="F1786" s="12" t="n"/>
      <c r="L1786" s="10" t="n"/>
      <c r="M1786" s="13" t="n"/>
      <c r="N1786" s="8">
        <f>IF(AND(L1786&lt;&gt;"",L1786&lt;=TODAY(),I1786&lt;&gt;"RDV"),"🔔 À FAIRE","")</f>
        <v/>
      </c>
      <c r="O1786" s="9">
        <f>IF(B1786="","",IFERROR(TEXT(HOUR(B1786),"00")&amp;"h",LEFT(B1786,2)&amp;"h"))</f>
        <v/>
      </c>
    </row>
    <row r="1787">
      <c r="A1787" s="10" t="n"/>
      <c r="B1787" s="11" t="n"/>
      <c r="F1787" s="12" t="n"/>
      <c r="L1787" s="10" t="n"/>
      <c r="M1787" s="13" t="n"/>
      <c r="N1787" s="8">
        <f>IF(AND(L1787&lt;&gt;"",L1787&lt;=TODAY(),I1787&lt;&gt;"RDV"),"🔔 À FAIRE","")</f>
        <v/>
      </c>
      <c r="O1787" s="9">
        <f>IF(B1787="","",IFERROR(TEXT(HOUR(B1787),"00")&amp;"h",LEFT(B1787,2)&amp;"h"))</f>
        <v/>
      </c>
    </row>
    <row r="1788">
      <c r="A1788" s="10" t="n"/>
      <c r="B1788" s="11" t="n"/>
      <c r="F1788" s="12" t="n"/>
      <c r="L1788" s="10" t="n"/>
      <c r="M1788" s="13" t="n"/>
      <c r="N1788" s="8">
        <f>IF(AND(L1788&lt;&gt;"",L1788&lt;=TODAY(),I1788&lt;&gt;"RDV"),"🔔 À FAIRE","")</f>
        <v/>
      </c>
      <c r="O1788" s="9">
        <f>IF(B1788="","",IFERROR(TEXT(HOUR(B1788),"00")&amp;"h",LEFT(B1788,2)&amp;"h"))</f>
        <v/>
      </c>
    </row>
    <row r="1789">
      <c r="A1789" s="10" t="n"/>
      <c r="B1789" s="11" t="n"/>
      <c r="F1789" s="12" t="n"/>
      <c r="L1789" s="10" t="n"/>
      <c r="M1789" s="13" t="n"/>
      <c r="N1789" s="8">
        <f>IF(AND(L1789&lt;&gt;"",L1789&lt;=TODAY(),I1789&lt;&gt;"RDV"),"🔔 À FAIRE","")</f>
        <v/>
      </c>
      <c r="O1789" s="9">
        <f>IF(B1789="","",IFERROR(TEXT(HOUR(B1789),"00")&amp;"h",LEFT(B1789,2)&amp;"h"))</f>
        <v/>
      </c>
    </row>
    <row r="1790">
      <c r="A1790" s="10" t="n"/>
      <c r="B1790" s="11" t="n"/>
      <c r="F1790" s="12" t="n"/>
      <c r="L1790" s="10" t="n"/>
      <c r="M1790" s="13" t="n"/>
      <c r="N1790" s="8">
        <f>IF(AND(L1790&lt;&gt;"",L1790&lt;=TODAY(),I1790&lt;&gt;"RDV"),"🔔 À FAIRE","")</f>
        <v/>
      </c>
      <c r="O1790" s="9">
        <f>IF(B1790="","",IFERROR(TEXT(HOUR(B1790),"00")&amp;"h",LEFT(B1790,2)&amp;"h"))</f>
        <v/>
      </c>
    </row>
    <row r="1791">
      <c r="A1791" s="10" t="n"/>
      <c r="B1791" s="11" t="n"/>
      <c r="F1791" s="12" t="n"/>
      <c r="L1791" s="10" t="n"/>
      <c r="M1791" s="13" t="n"/>
      <c r="N1791" s="8">
        <f>IF(AND(L1791&lt;&gt;"",L1791&lt;=TODAY(),I1791&lt;&gt;"RDV"),"🔔 À FAIRE","")</f>
        <v/>
      </c>
      <c r="O1791" s="9">
        <f>IF(B1791="","",IFERROR(TEXT(HOUR(B1791),"00")&amp;"h",LEFT(B1791,2)&amp;"h"))</f>
        <v/>
      </c>
    </row>
    <row r="1792">
      <c r="A1792" s="10" t="n"/>
      <c r="B1792" s="11" t="n"/>
      <c r="F1792" s="12" t="n"/>
      <c r="L1792" s="10" t="n"/>
      <c r="M1792" s="13" t="n"/>
      <c r="N1792" s="8">
        <f>IF(AND(L1792&lt;&gt;"",L1792&lt;=TODAY(),I1792&lt;&gt;"RDV"),"🔔 À FAIRE","")</f>
        <v/>
      </c>
      <c r="O1792" s="9">
        <f>IF(B1792="","",IFERROR(TEXT(HOUR(B1792),"00")&amp;"h",LEFT(B1792,2)&amp;"h"))</f>
        <v/>
      </c>
    </row>
    <row r="1793">
      <c r="A1793" s="10" t="n"/>
      <c r="B1793" s="11" t="n"/>
      <c r="F1793" s="12" t="n"/>
      <c r="L1793" s="10" t="n"/>
      <c r="M1793" s="13" t="n"/>
      <c r="N1793" s="8">
        <f>IF(AND(L1793&lt;&gt;"",L1793&lt;=TODAY(),I1793&lt;&gt;"RDV"),"🔔 À FAIRE","")</f>
        <v/>
      </c>
      <c r="O1793" s="9">
        <f>IF(B1793="","",IFERROR(TEXT(HOUR(B1793),"00")&amp;"h",LEFT(B1793,2)&amp;"h"))</f>
        <v/>
      </c>
    </row>
    <row r="1794">
      <c r="A1794" s="10" t="n"/>
      <c r="B1794" s="11" t="n"/>
      <c r="F1794" s="12" t="n"/>
      <c r="L1794" s="10" t="n"/>
      <c r="M1794" s="13" t="n"/>
      <c r="N1794" s="8">
        <f>IF(AND(L1794&lt;&gt;"",L1794&lt;=TODAY(),I1794&lt;&gt;"RDV"),"🔔 À FAIRE","")</f>
        <v/>
      </c>
      <c r="O1794" s="9">
        <f>IF(B1794="","",IFERROR(TEXT(HOUR(B1794),"00")&amp;"h",LEFT(B1794,2)&amp;"h"))</f>
        <v/>
      </c>
    </row>
    <row r="1795">
      <c r="A1795" s="10" t="n"/>
      <c r="B1795" s="11" t="n"/>
      <c r="F1795" s="12" t="n"/>
      <c r="L1795" s="10" t="n"/>
      <c r="M1795" s="13" t="n"/>
      <c r="N1795" s="8">
        <f>IF(AND(L1795&lt;&gt;"",L1795&lt;=TODAY(),I1795&lt;&gt;"RDV"),"🔔 À FAIRE","")</f>
        <v/>
      </c>
      <c r="O1795" s="9">
        <f>IF(B1795="","",IFERROR(TEXT(HOUR(B1795),"00")&amp;"h",LEFT(B1795,2)&amp;"h"))</f>
        <v/>
      </c>
    </row>
    <row r="1796">
      <c r="A1796" s="10" t="n"/>
      <c r="B1796" s="11" t="n"/>
      <c r="F1796" s="12" t="n"/>
      <c r="L1796" s="10" t="n"/>
      <c r="M1796" s="13" t="n"/>
      <c r="N1796" s="8">
        <f>IF(AND(L1796&lt;&gt;"",L1796&lt;=TODAY(),I1796&lt;&gt;"RDV"),"🔔 À FAIRE","")</f>
        <v/>
      </c>
      <c r="O1796" s="9">
        <f>IF(B1796="","",IFERROR(TEXT(HOUR(B1796),"00")&amp;"h",LEFT(B1796,2)&amp;"h"))</f>
        <v/>
      </c>
    </row>
    <row r="1797">
      <c r="A1797" s="10" t="n"/>
      <c r="B1797" s="11" t="n"/>
      <c r="F1797" s="12" t="n"/>
      <c r="L1797" s="10" t="n"/>
      <c r="M1797" s="13" t="n"/>
      <c r="N1797" s="8">
        <f>IF(AND(L1797&lt;&gt;"",L1797&lt;=TODAY(),I1797&lt;&gt;"RDV"),"🔔 À FAIRE","")</f>
        <v/>
      </c>
      <c r="O1797" s="9">
        <f>IF(B1797="","",IFERROR(TEXT(HOUR(B1797),"00")&amp;"h",LEFT(B1797,2)&amp;"h"))</f>
        <v/>
      </c>
    </row>
    <row r="1798">
      <c r="A1798" s="10" t="n"/>
      <c r="B1798" s="11" t="n"/>
      <c r="F1798" s="12" t="n"/>
      <c r="L1798" s="10" t="n"/>
      <c r="M1798" s="13" t="n"/>
      <c r="N1798" s="8">
        <f>IF(AND(L1798&lt;&gt;"",L1798&lt;=TODAY(),I1798&lt;&gt;"RDV"),"🔔 À FAIRE","")</f>
        <v/>
      </c>
      <c r="O1798" s="9">
        <f>IF(B1798="","",IFERROR(TEXT(HOUR(B1798),"00")&amp;"h",LEFT(B1798,2)&amp;"h"))</f>
        <v/>
      </c>
    </row>
    <row r="1799">
      <c r="A1799" s="10" t="n"/>
      <c r="B1799" s="11" t="n"/>
      <c r="F1799" s="12" t="n"/>
      <c r="L1799" s="10" t="n"/>
      <c r="M1799" s="13" t="n"/>
      <c r="N1799" s="8">
        <f>IF(AND(L1799&lt;&gt;"",L1799&lt;=TODAY(),I1799&lt;&gt;"RDV"),"🔔 À FAIRE","")</f>
        <v/>
      </c>
      <c r="O1799" s="9">
        <f>IF(B1799="","",IFERROR(TEXT(HOUR(B1799),"00")&amp;"h",LEFT(B1799,2)&amp;"h"))</f>
        <v/>
      </c>
    </row>
    <row r="1800">
      <c r="A1800" s="10" t="n"/>
      <c r="B1800" s="11" t="n"/>
      <c r="F1800" s="12" t="n"/>
      <c r="L1800" s="10" t="n"/>
      <c r="M1800" s="13" t="n"/>
      <c r="N1800" s="8">
        <f>IF(AND(L1800&lt;&gt;"",L1800&lt;=TODAY(),I1800&lt;&gt;"RDV"),"🔔 À FAIRE","")</f>
        <v/>
      </c>
      <c r="O1800" s="9">
        <f>IF(B1800="","",IFERROR(TEXT(HOUR(B1800),"00")&amp;"h",LEFT(B1800,2)&amp;"h"))</f>
        <v/>
      </c>
    </row>
    <row r="1801">
      <c r="A1801" s="10" t="n"/>
      <c r="B1801" s="11" t="n"/>
      <c r="F1801" s="12" t="n"/>
      <c r="L1801" s="10" t="n"/>
      <c r="M1801" s="13" t="n"/>
      <c r="N1801" s="8">
        <f>IF(AND(L1801&lt;&gt;"",L1801&lt;=TODAY(),I1801&lt;&gt;"RDV"),"🔔 À FAIRE","")</f>
        <v/>
      </c>
      <c r="O1801" s="9">
        <f>IF(B1801="","",IFERROR(TEXT(HOUR(B1801),"00")&amp;"h",LEFT(B1801,2)&amp;"h"))</f>
        <v/>
      </c>
    </row>
    <row r="1802">
      <c r="A1802" s="10" t="n"/>
      <c r="B1802" s="11" t="n"/>
      <c r="F1802" s="12" t="n"/>
      <c r="L1802" s="10" t="n"/>
      <c r="M1802" s="13" t="n"/>
      <c r="N1802" s="8">
        <f>IF(AND(L1802&lt;&gt;"",L1802&lt;=TODAY(),I1802&lt;&gt;"RDV"),"🔔 À FAIRE","")</f>
        <v/>
      </c>
      <c r="O1802" s="9">
        <f>IF(B1802="","",IFERROR(TEXT(HOUR(B1802),"00")&amp;"h",LEFT(B1802,2)&amp;"h"))</f>
        <v/>
      </c>
    </row>
    <row r="1803">
      <c r="A1803" s="10" t="n"/>
      <c r="B1803" s="11" t="n"/>
      <c r="F1803" s="12" t="n"/>
      <c r="L1803" s="10" t="n"/>
      <c r="M1803" s="13" t="n"/>
      <c r="N1803" s="8">
        <f>IF(AND(L1803&lt;&gt;"",L1803&lt;=TODAY(),I1803&lt;&gt;"RDV"),"🔔 À FAIRE","")</f>
        <v/>
      </c>
      <c r="O1803" s="9">
        <f>IF(B1803="","",IFERROR(TEXT(HOUR(B1803),"00")&amp;"h",LEFT(B1803,2)&amp;"h"))</f>
        <v/>
      </c>
    </row>
    <row r="1804">
      <c r="A1804" s="10" t="n"/>
      <c r="B1804" s="11" t="n"/>
      <c r="F1804" s="12" t="n"/>
      <c r="L1804" s="10" t="n"/>
      <c r="M1804" s="13" t="n"/>
      <c r="N1804" s="8">
        <f>IF(AND(L1804&lt;&gt;"",L1804&lt;=TODAY(),I1804&lt;&gt;"RDV"),"🔔 À FAIRE","")</f>
        <v/>
      </c>
      <c r="O1804" s="9">
        <f>IF(B1804="","",IFERROR(TEXT(HOUR(B1804),"00")&amp;"h",LEFT(B1804,2)&amp;"h"))</f>
        <v/>
      </c>
    </row>
    <row r="1805">
      <c r="A1805" s="10" t="n"/>
      <c r="B1805" s="11" t="n"/>
      <c r="F1805" s="12" t="n"/>
      <c r="L1805" s="10" t="n"/>
      <c r="M1805" s="13" t="n"/>
      <c r="N1805" s="8">
        <f>IF(AND(L1805&lt;&gt;"",L1805&lt;=TODAY(),I1805&lt;&gt;"RDV"),"🔔 À FAIRE","")</f>
        <v/>
      </c>
      <c r="O1805" s="9">
        <f>IF(B1805="","",IFERROR(TEXT(HOUR(B1805),"00")&amp;"h",LEFT(B1805,2)&amp;"h"))</f>
        <v/>
      </c>
    </row>
    <row r="1806">
      <c r="A1806" s="10" t="n"/>
      <c r="B1806" s="11" t="n"/>
      <c r="F1806" s="12" t="n"/>
      <c r="L1806" s="10" t="n"/>
      <c r="M1806" s="13" t="n"/>
      <c r="N1806" s="8">
        <f>IF(AND(L1806&lt;&gt;"",L1806&lt;=TODAY(),I1806&lt;&gt;"RDV"),"🔔 À FAIRE","")</f>
        <v/>
      </c>
      <c r="O1806" s="9">
        <f>IF(B1806="","",IFERROR(TEXT(HOUR(B1806),"00")&amp;"h",LEFT(B1806,2)&amp;"h"))</f>
        <v/>
      </c>
    </row>
    <row r="1807">
      <c r="A1807" s="10" t="n"/>
      <c r="B1807" s="11" t="n"/>
      <c r="F1807" s="12" t="n"/>
      <c r="L1807" s="10" t="n"/>
      <c r="M1807" s="13" t="n"/>
      <c r="N1807" s="8">
        <f>IF(AND(L1807&lt;&gt;"",L1807&lt;=TODAY(),I1807&lt;&gt;"RDV"),"🔔 À FAIRE","")</f>
        <v/>
      </c>
      <c r="O1807" s="9">
        <f>IF(B1807="","",IFERROR(TEXT(HOUR(B1807),"00")&amp;"h",LEFT(B1807,2)&amp;"h"))</f>
        <v/>
      </c>
    </row>
    <row r="1808">
      <c r="A1808" s="10" t="n"/>
      <c r="B1808" s="11" t="n"/>
      <c r="F1808" s="12" t="n"/>
      <c r="L1808" s="10" t="n"/>
      <c r="M1808" s="13" t="n"/>
      <c r="N1808" s="8">
        <f>IF(AND(L1808&lt;&gt;"",L1808&lt;=TODAY(),I1808&lt;&gt;"RDV"),"🔔 À FAIRE","")</f>
        <v/>
      </c>
      <c r="O1808" s="9">
        <f>IF(B1808="","",IFERROR(TEXT(HOUR(B1808),"00")&amp;"h",LEFT(B1808,2)&amp;"h"))</f>
        <v/>
      </c>
    </row>
    <row r="1809">
      <c r="A1809" s="10" t="n"/>
      <c r="B1809" s="11" t="n"/>
      <c r="F1809" s="12" t="n"/>
      <c r="L1809" s="10" t="n"/>
      <c r="M1809" s="13" t="n"/>
      <c r="N1809" s="8">
        <f>IF(AND(L1809&lt;&gt;"",L1809&lt;=TODAY(),I1809&lt;&gt;"RDV"),"🔔 À FAIRE","")</f>
        <v/>
      </c>
      <c r="O1809" s="9">
        <f>IF(B1809="","",IFERROR(TEXT(HOUR(B1809),"00")&amp;"h",LEFT(B1809,2)&amp;"h"))</f>
        <v/>
      </c>
    </row>
    <row r="1810">
      <c r="A1810" s="10" t="n"/>
      <c r="B1810" s="11" t="n"/>
      <c r="F1810" s="12" t="n"/>
      <c r="L1810" s="10" t="n"/>
      <c r="M1810" s="13" t="n"/>
      <c r="N1810" s="8">
        <f>IF(AND(L1810&lt;&gt;"",L1810&lt;=TODAY(),I1810&lt;&gt;"RDV"),"🔔 À FAIRE","")</f>
        <v/>
      </c>
      <c r="O1810" s="9">
        <f>IF(B1810="","",IFERROR(TEXT(HOUR(B1810),"00")&amp;"h",LEFT(B1810,2)&amp;"h"))</f>
        <v/>
      </c>
    </row>
    <row r="1811">
      <c r="A1811" s="10" t="n"/>
      <c r="B1811" s="11" t="n"/>
      <c r="F1811" s="12" t="n"/>
      <c r="L1811" s="10" t="n"/>
      <c r="M1811" s="13" t="n"/>
      <c r="N1811" s="8">
        <f>IF(AND(L1811&lt;&gt;"",L1811&lt;=TODAY(),I1811&lt;&gt;"RDV"),"🔔 À FAIRE","")</f>
        <v/>
      </c>
      <c r="O1811" s="9">
        <f>IF(B1811="","",IFERROR(TEXT(HOUR(B1811),"00")&amp;"h",LEFT(B1811,2)&amp;"h"))</f>
        <v/>
      </c>
    </row>
    <row r="1812">
      <c r="A1812" s="10" t="n"/>
      <c r="B1812" s="11" t="n"/>
      <c r="F1812" s="12" t="n"/>
      <c r="L1812" s="10" t="n"/>
      <c r="M1812" s="13" t="n"/>
      <c r="N1812" s="8">
        <f>IF(AND(L1812&lt;&gt;"",L1812&lt;=TODAY(),I1812&lt;&gt;"RDV"),"🔔 À FAIRE","")</f>
        <v/>
      </c>
      <c r="O1812" s="9">
        <f>IF(B1812="","",IFERROR(TEXT(HOUR(B1812),"00")&amp;"h",LEFT(B1812,2)&amp;"h"))</f>
        <v/>
      </c>
    </row>
    <row r="1813">
      <c r="A1813" s="10" t="n"/>
      <c r="B1813" s="11" t="n"/>
      <c r="F1813" s="12" t="n"/>
      <c r="L1813" s="10" t="n"/>
      <c r="M1813" s="13" t="n"/>
      <c r="N1813" s="8">
        <f>IF(AND(L1813&lt;&gt;"",L1813&lt;=TODAY(),I1813&lt;&gt;"RDV"),"🔔 À FAIRE","")</f>
        <v/>
      </c>
      <c r="O1813" s="9">
        <f>IF(B1813="","",IFERROR(TEXT(HOUR(B1813),"00")&amp;"h",LEFT(B1813,2)&amp;"h"))</f>
        <v/>
      </c>
    </row>
    <row r="1814">
      <c r="A1814" s="10" t="n"/>
      <c r="B1814" s="11" t="n"/>
      <c r="F1814" s="12" t="n"/>
      <c r="L1814" s="10" t="n"/>
      <c r="M1814" s="13" t="n"/>
      <c r="N1814" s="8">
        <f>IF(AND(L1814&lt;&gt;"",L1814&lt;=TODAY(),I1814&lt;&gt;"RDV"),"🔔 À FAIRE","")</f>
        <v/>
      </c>
      <c r="O1814" s="9">
        <f>IF(B1814="","",IFERROR(TEXT(HOUR(B1814),"00")&amp;"h",LEFT(B1814,2)&amp;"h"))</f>
        <v/>
      </c>
    </row>
    <row r="1815">
      <c r="A1815" s="10" t="n"/>
      <c r="B1815" s="11" t="n"/>
      <c r="F1815" s="12" t="n"/>
      <c r="L1815" s="10" t="n"/>
      <c r="M1815" s="13" t="n"/>
      <c r="N1815" s="8">
        <f>IF(AND(L1815&lt;&gt;"",L1815&lt;=TODAY(),I1815&lt;&gt;"RDV"),"🔔 À FAIRE","")</f>
        <v/>
      </c>
      <c r="O1815" s="9">
        <f>IF(B1815="","",IFERROR(TEXT(HOUR(B1815),"00")&amp;"h",LEFT(B1815,2)&amp;"h"))</f>
        <v/>
      </c>
    </row>
    <row r="1816">
      <c r="A1816" s="10" t="n"/>
      <c r="B1816" s="11" t="n"/>
      <c r="F1816" s="12" t="n"/>
      <c r="L1816" s="10" t="n"/>
      <c r="M1816" s="13" t="n"/>
      <c r="N1816" s="8">
        <f>IF(AND(L1816&lt;&gt;"",L1816&lt;=TODAY(),I1816&lt;&gt;"RDV"),"🔔 À FAIRE","")</f>
        <v/>
      </c>
      <c r="O1816" s="9">
        <f>IF(B1816="","",IFERROR(TEXT(HOUR(B1816),"00")&amp;"h",LEFT(B1816,2)&amp;"h"))</f>
        <v/>
      </c>
    </row>
    <row r="1817">
      <c r="A1817" s="10" t="n"/>
      <c r="B1817" s="11" t="n"/>
      <c r="F1817" s="12" t="n"/>
      <c r="L1817" s="10" t="n"/>
      <c r="M1817" s="13" t="n"/>
      <c r="N1817" s="8">
        <f>IF(AND(L1817&lt;&gt;"",L1817&lt;=TODAY(),I1817&lt;&gt;"RDV"),"🔔 À FAIRE","")</f>
        <v/>
      </c>
      <c r="O1817" s="9">
        <f>IF(B1817="","",IFERROR(TEXT(HOUR(B1817),"00")&amp;"h",LEFT(B1817,2)&amp;"h"))</f>
        <v/>
      </c>
    </row>
    <row r="1818">
      <c r="A1818" s="10" t="n"/>
      <c r="B1818" s="11" t="n"/>
      <c r="F1818" s="12" t="n"/>
      <c r="L1818" s="10" t="n"/>
      <c r="M1818" s="13" t="n"/>
      <c r="N1818" s="8">
        <f>IF(AND(L1818&lt;&gt;"",L1818&lt;=TODAY(),I1818&lt;&gt;"RDV"),"🔔 À FAIRE","")</f>
        <v/>
      </c>
      <c r="O1818" s="9">
        <f>IF(B1818="","",IFERROR(TEXT(HOUR(B1818),"00")&amp;"h",LEFT(B1818,2)&amp;"h"))</f>
        <v/>
      </c>
    </row>
    <row r="1819">
      <c r="A1819" s="10" t="n"/>
      <c r="B1819" s="11" t="n"/>
      <c r="F1819" s="12" t="n"/>
      <c r="L1819" s="10" t="n"/>
      <c r="M1819" s="13" t="n"/>
      <c r="N1819" s="8">
        <f>IF(AND(L1819&lt;&gt;"",L1819&lt;=TODAY(),I1819&lt;&gt;"RDV"),"🔔 À FAIRE","")</f>
        <v/>
      </c>
      <c r="O1819" s="9">
        <f>IF(B1819="","",IFERROR(TEXT(HOUR(B1819),"00")&amp;"h",LEFT(B1819,2)&amp;"h"))</f>
        <v/>
      </c>
    </row>
    <row r="1820">
      <c r="A1820" s="10" t="n"/>
      <c r="B1820" s="11" t="n"/>
      <c r="F1820" s="12" t="n"/>
      <c r="L1820" s="10" t="n"/>
      <c r="M1820" s="13" t="n"/>
      <c r="N1820" s="8">
        <f>IF(AND(L1820&lt;&gt;"",L1820&lt;=TODAY(),I1820&lt;&gt;"RDV"),"🔔 À FAIRE","")</f>
        <v/>
      </c>
      <c r="O1820" s="9">
        <f>IF(B1820="","",IFERROR(TEXT(HOUR(B1820),"00")&amp;"h",LEFT(B1820,2)&amp;"h"))</f>
        <v/>
      </c>
    </row>
    <row r="1821">
      <c r="A1821" s="10" t="n"/>
      <c r="B1821" s="11" t="n"/>
      <c r="F1821" s="12" t="n"/>
      <c r="L1821" s="10" t="n"/>
      <c r="M1821" s="13" t="n"/>
      <c r="N1821" s="8">
        <f>IF(AND(L1821&lt;&gt;"",L1821&lt;=TODAY(),I1821&lt;&gt;"RDV"),"🔔 À FAIRE","")</f>
        <v/>
      </c>
      <c r="O1821" s="9">
        <f>IF(B1821="","",IFERROR(TEXT(HOUR(B1821),"00")&amp;"h",LEFT(B1821,2)&amp;"h"))</f>
        <v/>
      </c>
    </row>
    <row r="1822">
      <c r="A1822" s="10" t="n"/>
      <c r="B1822" s="11" t="n"/>
      <c r="F1822" s="12" t="n"/>
      <c r="L1822" s="10" t="n"/>
      <c r="M1822" s="13" t="n"/>
      <c r="N1822" s="8">
        <f>IF(AND(L1822&lt;&gt;"",L1822&lt;=TODAY(),I1822&lt;&gt;"RDV"),"🔔 À FAIRE","")</f>
        <v/>
      </c>
      <c r="O1822" s="9">
        <f>IF(B1822="","",IFERROR(TEXT(HOUR(B1822),"00")&amp;"h",LEFT(B1822,2)&amp;"h"))</f>
        <v/>
      </c>
    </row>
    <row r="1823">
      <c r="A1823" s="10" t="n"/>
      <c r="B1823" s="11" t="n"/>
      <c r="F1823" s="12" t="n"/>
      <c r="L1823" s="10" t="n"/>
      <c r="M1823" s="13" t="n"/>
      <c r="N1823" s="8">
        <f>IF(AND(L1823&lt;&gt;"",L1823&lt;=TODAY(),I1823&lt;&gt;"RDV"),"🔔 À FAIRE","")</f>
        <v/>
      </c>
      <c r="O1823" s="9">
        <f>IF(B1823="","",IFERROR(TEXT(HOUR(B1823),"00")&amp;"h",LEFT(B1823,2)&amp;"h"))</f>
        <v/>
      </c>
    </row>
    <row r="1824">
      <c r="A1824" s="10" t="n"/>
      <c r="B1824" s="11" t="n"/>
      <c r="F1824" s="12" t="n"/>
      <c r="L1824" s="10" t="n"/>
      <c r="M1824" s="13" t="n"/>
      <c r="N1824" s="8">
        <f>IF(AND(L1824&lt;&gt;"",L1824&lt;=TODAY(),I1824&lt;&gt;"RDV"),"🔔 À FAIRE","")</f>
        <v/>
      </c>
      <c r="O1824" s="9">
        <f>IF(B1824="","",IFERROR(TEXT(HOUR(B1824),"00")&amp;"h",LEFT(B1824,2)&amp;"h"))</f>
        <v/>
      </c>
    </row>
    <row r="1825">
      <c r="A1825" s="10" t="n"/>
      <c r="B1825" s="11" t="n"/>
      <c r="F1825" s="12" t="n"/>
      <c r="L1825" s="10" t="n"/>
      <c r="M1825" s="13" t="n"/>
      <c r="N1825" s="8">
        <f>IF(AND(L1825&lt;&gt;"",L1825&lt;=TODAY(),I1825&lt;&gt;"RDV"),"🔔 À FAIRE","")</f>
        <v/>
      </c>
      <c r="O1825" s="9">
        <f>IF(B1825="","",IFERROR(TEXT(HOUR(B1825),"00")&amp;"h",LEFT(B1825,2)&amp;"h"))</f>
        <v/>
      </c>
    </row>
    <row r="1826">
      <c r="A1826" s="10" t="n"/>
      <c r="B1826" s="11" t="n"/>
      <c r="F1826" s="12" t="n"/>
      <c r="L1826" s="10" t="n"/>
      <c r="M1826" s="13" t="n"/>
      <c r="N1826" s="8">
        <f>IF(AND(L1826&lt;&gt;"",L1826&lt;=TODAY(),I1826&lt;&gt;"RDV"),"🔔 À FAIRE","")</f>
        <v/>
      </c>
      <c r="O1826" s="9">
        <f>IF(B1826="","",IFERROR(TEXT(HOUR(B1826),"00")&amp;"h",LEFT(B1826,2)&amp;"h"))</f>
        <v/>
      </c>
    </row>
    <row r="1827">
      <c r="A1827" s="10" t="n"/>
      <c r="B1827" s="11" t="n"/>
      <c r="F1827" s="12" t="n"/>
      <c r="L1827" s="10" t="n"/>
      <c r="M1827" s="13" t="n"/>
      <c r="N1827" s="8">
        <f>IF(AND(L1827&lt;&gt;"",L1827&lt;=TODAY(),I1827&lt;&gt;"RDV"),"🔔 À FAIRE","")</f>
        <v/>
      </c>
      <c r="O1827" s="9">
        <f>IF(B1827="","",IFERROR(TEXT(HOUR(B1827),"00")&amp;"h",LEFT(B1827,2)&amp;"h"))</f>
        <v/>
      </c>
    </row>
    <row r="1828">
      <c r="A1828" s="10" t="n"/>
      <c r="B1828" s="11" t="n"/>
      <c r="F1828" s="12" t="n"/>
      <c r="L1828" s="10" t="n"/>
      <c r="M1828" s="13" t="n"/>
      <c r="N1828" s="8">
        <f>IF(AND(L1828&lt;&gt;"",L1828&lt;=TODAY(),I1828&lt;&gt;"RDV"),"🔔 À FAIRE","")</f>
        <v/>
      </c>
      <c r="O1828" s="9">
        <f>IF(B1828="","",IFERROR(TEXT(HOUR(B1828),"00")&amp;"h",LEFT(B1828,2)&amp;"h"))</f>
        <v/>
      </c>
    </row>
    <row r="1829">
      <c r="A1829" s="10" t="n"/>
      <c r="B1829" s="11" t="n"/>
      <c r="F1829" s="12" t="n"/>
      <c r="L1829" s="10" t="n"/>
      <c r="M1829" s="13" t="n"/>
      <c r="N1829" s="8">
        <f>IF(AND(L1829&lt;&gt;"",L1829&lt;=TODAY(),I1829&lt;&gt;"RDV"),"🔔 À FAIRE","")</f>
        <v/>
      </c>
      <c r="O1829" s="9">
        <f>IF(B1829="","",IFERROR(TEXT(HOUR(B1829),"00")&amp;"h",LEFT(B1829,2)&amp;"h"))</f>
        <v/>
      </c>
    </row>
    <row r="1830">
      <c r="A1830" s="10" t="n"/>
      <c r="B1830" s="11" t="n"/>
      <c r="F1830" s="12" t="n"/>
      <c r="L1830" s="10" t="n"/>
      <c r="M1830" s="13" t="n"/>
      <c r="N1830" s="8">
        <f>IF(AND(L1830&lt;&gt;"",L1830&lt;=TODAY(),I1830&lt;&gt;"RDV"),"🔔 À FAIRE","")</f>
        <v/>
      </c>
      <c r="O1830" s="9">
        <f>IF(B1830="","",IFERROR(TEXT(HOUR(B1830),"00")&amp;"h",LEFT(B1830,2)&amp;"h"))</f>
        <v/>
      </c>
    </row>
    <row r="1831">
      <c r="A1831" s="10" t="n"/>
      <c r="B1831" s="11" t="n"/>
      <c r="F1831" s="12" t="n"/>
      <c r="L1831" s="10" t="n"/>
      <c r="M1831" s="13" t="n"/>
      <c r="N1831" s="8">
        <f>IF(AND(L1831&lt;&gt;"",L1831&lt;=TODAY(),I1831&lt;&gt;"RDV"),"🔔 À FAIRE","")</f>
        <v/>
      </c>
      <c r="O1831" s="9">
        <f>IF(B1831="","",IFERROR(TEXT(HOUR(B1831),"00")&amp;"h",LEFT(B1831,2)&amp;"h"))</f>
        <v/>
      </c>
    </row>
    <row r="1832">
      <c r="A1832" s="10" t="n"/>
      <c r="B1832" s="11" t="n"/>
      <c r="F1832" s="12" t="n"/>
      <c r="L1832" s="10" t="n"/>
      <c r="M1832" s="13" t="n"/>
      <c r="N1832" s="8">
        <f>IF(AND(L1832&lt;&gt;"",L1832&lt;=TODAY(),I1832&lt;&gt;"RDV"),"🔔 À FAIRE","")</f>
        <v/>
      </c>
      <c r="O1832" s="9">
        <f>IF(B1832="","",IFERROR(TEXT(HOUR(B1832),"00")&amp;"h",LEFT(B1832,2)&amp;"h"))</f>
        <v/>
      </c>
    </row>
    <row r="1833">
      <c r="A1833" s="10" t="n"/>
      <c r="B1833" s="11" t="n"/>
      <c r="F1833" s="12" t="n"/>
      <c r="L1833" s="10" t="n"/>
      <c r="M1833" s="13" t="n"/>
      <c r="N1833" s="8">
        <f>IF(AND(L1833&lt;&gt;"",L1833&lt;=TODAY(),I1833&lt;&gt;"RDV"),"🔔 À FAIRE","")</f>
        <v/>
      </c>
      <c r="O1833" s="9">
        <f>IF(B1833="","",IFERROR(TEXT(HOUR(B1833),"00")&amp;"h",LEFT(B1833,2)&amp;"h"))</f>
        <v/>
      </c>
    </row>
    <row r="1834">
      <c r="A1834" s="10" t="n"/>
      <c r="B1834" s="11" t="n"/>
      <c r="F1834" s="12" t="n"/>
      <c r="L1834" s="10" t="n"/>
      <c r="M1834" s="13" t="n"/>
      <c r="N1834" s="8">
        <f>IF(AND(L1834&lt;&gt;"",L1834&lt;=TODAY(),I1834&lt;&gt;"RDV"),"🔔 À FAIRE","")</f>
        <v/>
      </c>
      <c r="O1834" s="9">
        <f>IF(B1834="","",IFERROR(TEXT(HOUR(B1834),"00")&amp;"h",LEFT(B1834,2)&amp;"h"))</f>
        <v/>
      </c>
    </row>
    <row r="1835">
      <c r="A1835" s="10" t="n"/>
      <c r="B1835" s="11" t="n"/>
      <c r="F1835" s="12" t="n"/>
      <c r="L1835" s="10" t="n"/>
      <c r="M1835" s="13" t="n"/>
      <c r="N1835" s="8">
        <f>IF(AND(L1835&lt;&gt;"",L1835&lt;=TODAY(),I1835&lt;&gt;"RDV"),"🔔 À FAIRE","")</f>
        <v/>
      </c>
      <c r="O1835" s="9">
        <f>IF(B1835="","",IFERROR(TEXT(HOUR(B1835),"00")&amp;"h",LEFT(B1835,2)&amp;"h"))</f>
        <v/>
      </c>
    </row>
    <row r="1836">
      <c r="A1836" s="10" t="n"/>
      <c r="B1836" s="11" t="n"/>
      <c r="F1836" s="12" t="n"/>
      <c r="L1836" s="10" t="n"/>
      <c r="M1836" s="13" t="n"/>
      <c r="N1836" s="8">
        <f>IF(AND(L1836&lt;&gt;"",L1836&lt;=TODAY(),I1836&lt;&gt;"RDV"),"🔔 À FAIRE","")</f>
        <v/>
      </c>
      <c r="O1836" s="9">
        <f>IF(B1836="","",IFERROR(TEXT(HOUR(B1836),"00")&amp;"h",LEFT(B1836,2)&amp;"h"))</f>
        <v/>
      </c>
    </row>
    <row r="1837">
      <c r="A1837" s="10" t="n"/>
      <c r="B1837" s="11" t="n"/>
      <c r="F1837" s="12" t="n"/>
      <c r="L1837" s="10" t="n"/>
      <c r="M1837" s="13" t="n"/>
      <c r="N1837" s="8">
        <f>IF(AND(L1837&lt;&gt;"",L1837&lt;=TODAY(),I1837&lt;&gt;"RDV"),"🔔 À FAIRE","")</f>
        <v/>
      </c>
      <c r="O1837" s="9">
        <f>IF(B1837="","",IFERROR(TEXT(HOUR(B1837),"00")&amp;"h",LEFT(B1837,2)&amp;"h"))</f>
        <v/>
      </c>
    </row>
    <row r="1838">
      <c r="A1838" s="10" t="n"/>
      <c r="B1838" s="11" t="n"/>
      <c r="F1838" s="12" t="n"/>
      <c r="L1838" s="10" t="n"/>
      <c r="M1838" s="13" t="n"/>
      <c r="N1838" s="8">
        <f>IF(AND(L1838&lt;&gt;"",L1838&lt;=TODAY(),I1838&lt;&gt;"RDV"),"🔔 À FAIRE","")</f>
        <v/>
      </c>
      <c r="O1838" s="9">
        <f>IF(B1838="","",IFERROR(TEXT(HOUR(B1838),"00")&amp;"h",LEFT(B1838,2)&amp;"h"))</f>
        <v/>
      </c>
    </row>
    <row r="1839">
      <c r="A1839" s="10" t="n"/>
      <c r="B1839" s="11" t="n"/>
      <c r="F1839" s="12" t="n"/>
      <c r="L1839" s="10" t="n"/>
      <c r="M1839" s="13" t="n"/>
      <c r="N1839" s="8">
        <f>IF(AND(L1839&lt;&gt;"",L1839&lt;=TODAY(),I1839&lt;&gt;"RDV"),"🔔 À FAIRE","")</f>
        <v/>
      </c>
      <c r="O1839" s="9">
        <f>IF(B1839="","",IFERROR(TEXT(HOUR(B1839),"00")&amp;"h",LEFT(B1839,2)&amp;"h"))</f>
        <v/>
      </c>
    </row>
    <row r="1840">
      <c r="A1840" s="10" t="n"/>
      <c r="B1840" s="11" t="n"/>
      <c r="F1840" s="12" t="n"/>
      <c r="L1840" s="10" t="n"/>
      <c r="M1840" s="13" t="n"/>
      <c r="N1840" s="8">
        <f>IF(AND(L1840&lt;&gt;"",L1840&lt;=TODAY(),I1840&lt;&gt;"RDV"),"🔔 À FAIRE","")</f>
        <v/>
      </c>
      <c r="O1840" s="9">
        <f>IF(B1840="","",IFERROR(TEXT(HOUR(B1840),"00")&amp;"h",LEFT(B1840,2)&amp;"h"))</f>
        <v/>
      </c>
    </row>
    <row r="1841">
      <c r="A1841" s="10" t="n"/>
      <c r="B1841" s="11" t="n"/>
      <c r="F1841" s="12" t="n"/>
      <c r="L1841" s="10" t="n"/>
      <c r="M1841" s="13" t="n"/>
      <c r="N1841" s="8">
        <f>IF(AND(L1841&lt;&gt;"",L1841&lt;=TODAY(),I1841&lt;&gt;"RDV"),"🔔 À FAIRE","")</f>
        <v/>
      </c>
      <c r="O1841" s="9">
        <f>IF(B1841="","",IFERROR(TEXT(HOUR(B1841),"00")&amp;"h",LEFT(B1841,2)&amp;"h"))</f>
        <v/>
      </c>
    </row>
    <row r="1842">
      <c r="A1842" s="10" t="n"/>
      <c r="B1842" s="11" t="n"/>
      <c r="F1842" s="12" t="n"/>
      <c r="L1842" s="10" t="n"/>
      <c r="M1842" s="13" t="n"/>
      <c r="N1842" s="8">
        <f>IF(AND(L1842&lt;&gt;"",L1842&lt;=TODAY(),I1842&lt;&gt;"RDV"),"🔔 À FAIRE","")</f>
        <v/>
      </c>
      <c r="O1842" s="9">
        <f>IF(B1842="","",IFERROR(TEXT(HOUR(B1842),"00")&amp;"h",LEFT(B1842,2)&amp;"h"))</f>
        <v/>
      </c>
    </row>
    <row r="1843">
      <c r="A1843" s="10" t="n"/>
      <c r="B1843" s="11" t="n"/>
      <c r="F1843" s="12" t="n"/>
      <c r="L1843" s="10" t="n"/>
      <c r="M1843" s="13" t="n"/>
      <c r="N1843" s="8">
        <f>IF(AND(L1843&lt;&gt;"",L1843&lt;=TODAY(),I1843&lt;&gt;"RDV"),"🔔 À FAIRE","")</f>
        <v/>
      </c>
      <c r="O1843" s="9">
        <f>IF(B1843="","",IFERROR(TEXT(HOUR(B1843),"00")&amp;"h",LEFT(B1843,2)&amp;"h"))</f>
        <v/>
      </c>
    </row>
    <row r="1844">
      <c r="A1844" s="10" t="n"/>
      <c r="B1844" s="11" t="n"/>
      <c r="F1844" s="12" t="n"/>
      <c r="L1844" s="10" t="n"/>
      <c r="M1844" s="13" t="n"/>
      <c r="N1844" s="8">
        <f>IF(AND(L1844&lt;&gt;"",L1844&lt;=TODAY(),I1844&lt;&gt;"RDV"),"🔔 À FAIRE","")</f>
        <v/>
      </c>
      <c r="O1844" s="9">
        <f>IF(B1844="","",IFERROR(TEXT(HOUR(B1844),"00")&amp;"h",LEFT(B1844,2)&amp;"h"))</f>
        <v/>
      </c>
    </row>
    <row r="1845">
      <c r="A1845" s="10" t="n"/>
      <c r="B1845" s="11" t="n"/>
      <c r="F1845" s="12" t="n"/>
      <c r="L1845" s="10" t="n"/>
      <c r="M1845" s="13" t="n"/>
      <c r="N1845" s="8">
        <f>IF(AND(L1845&lt;&gt;"",L1845&lt;=TODAY(),I1845&lt;&gt;"RDV"),"🔔 À FAIRE","")</f>
        <v/>
      </c>
      <c r="O1845" s="9">
        <f>IF(B1845="","",IFERROR(TEXT(HOUR(B1845),"00")&amp;"h",LEFT(B1845,2)&amp;"h"))</f>
        <v/>
      </c>
    </row>
    <row r="1846">
      <c r="A1846" s="10" t="n"/>
      <c r="B1846" s="11" t="n"/>
      <c r="F1846" s="12" t="n"/>
      <c r="L1846" s="10" t="n"/>
      <c r="M1846" s="13" t="n"/>
      <c r="N1846" s="8">
        <f>IF(AND(L1846&lt;&gt;"",L1846&lt;=TODAY(),I1846&lt;&gt;"RDV"),"🔔 À FAIRE","")</f>
        <v/>
      </c>
      <c r="O1846" s="9">
        <f>IF(B1846="","",IFERROR(TEXT(HOUR(B1846),"00")&amp;"h",LEFT(B1846,2)&amp;"h"))</f>
        <v/>
      </c>
    </row>
    <row r="1847">
      <c r="A1847" s="10" t="n"/>
      <c r="B1847" s="11" t="n"/>
      <c r="F1847" s="12" t="n"/>
      <c r="L1847" s="10" t="n"/>
      <c r="M1847" s="13" t="n"/>
      <c r="N1847" s="8">
        <f>IF(AND(L1847&lt;&gt;"",L1847&lt;=TODAY(),I1847&lt;&gt;"RDV"),"🔔 À FAIRE","")</f>
        <v/>
      </c>
      <c r="O1847" s="9">
        <f>IF(B1847="","",IFERROR(TEXT(HOUR(B1847),"00")&amp;"h",LEFT(B1847,2)&amp;"h"))</f>
        <v/>
      </c>
    </row>
    <row r="1848">
      <c r="A1848" s="10" t="n"/>
      <c r="B1848" s="11" t="n"/>
      <c r="F1848" s="12" t="n"/>
      <c r="L1848" s="10" t="n"/>
      <c r="M1848" s="13" t="n"/>
      <c r="N1848" s="8">
        <f>IF(AND(L1848&lt;&gt;"",L1848&lt;=TODAY(),I1848&lt;&gt;"RDV"),"🔔 À FAIRE","")</f>
        <v/>
      </c>
      <c r="O1848" s="9">
        <f>IF(B1848="","",IFERROR(TEXT(HOUR(B1848),"00")&amp;"h",LEFT(B1848,2)&amp;"h"))</f>
        <v/>
      </c>
    </row>
    <row r="1849">
      <c r="A1849" s="10" t="n"/>
      <c r="B1849" s="11" t="n"/>
      <c r="F1849" s="12" t="n"/>
      <c r="L1849" s="10" t="n"/>
      <c r="M1849" s="13" t="n"/>
      <c r="N1849" s="8">
        <f>IF(AND(L1849&lt;&gt;"",L1849&lt;=TODAY(),I1849&lt;&gt;"RDV"),"🔔 À FAIRE","")</f>
        <v/>
      </c>
      <c r="O1849" s="9">
        <f>IF(B1849="","",IFERROR(TEXT(HOUR(B1849),"00")&amp;"h",LEFT(B1849,2)&amp;"h"))</f>
        <v/>
      </c>
    </row>
    <row r="1850">
      <c r="A1850" s="10" t="n"/>
      <c r="B1850" s="11" t="n"/>
      <c r="F1850" s="12" t="n"/>
      <c r="L1850" s="10" t="n"/>
      <c r="M1850" s="13" t="n"/>
      <c r="N1850" s="8">
        <f>IF(AND(L1850&lt;&gt;"",L1850&lt;=TODAY(),I1850&lt;&gt;"RDV"),"🔔 À FAIRE","")</f>
        <v/>
      </c>
      <c r="O1850" s="9">
        <f>IF(B1850="","",IFERROR(TEXT(HOUR(B1850),"00")&amp;"h",LEFT(B1850,2)&amp;"h"))</f>
        <v/>
      </c>
    </row>
    <row r="1851">
      <c r="A1851" s="10" t="n"/>
      <c r="B1851" s="11" t="n"/>
      <c r="F1851" s="12" t="n"/>
      <c r="L1851" s="10" t="n"/>
      <c r="M1851" s="13" t="n"/>
      <c r="N1851" s="8">
        <f>IF(AND(L1851&lt;&gt;"",L1851&lt;=TODAY(),I1851&lt;&gt;"RDV"),"🔔 À FAIRE","")</f>
        <v/>
      </c>
      <c r="O1851" s="9">
        <f>IF(B1851="","",IFERROR(TEXT(HOUR(B1851),"00")&amp;"h",LEFT(B1851,2)&amp;"h"))</f>
        <v/>
      </c>
    </row>
    <row r="1852">
      <c r="A1852" s="10" t="n"/>
      <c r="B1852" s="11" t="n"/>
      <c r="F1852" s="12" t="n"/>
      <c r="L1852" s="10" t="n"/>
      <c r="M1852" s="13" t="n"/>
      <c r="N1852" s="8">
        <f>IF(AND(L1852&lt;&gt;"",L1852&lt;=TODAY(),I1852&lt;&gt;"RDV"),"🔔 À FAIRE","")</f>
        <v/>
      </c>
      <c r="O1852" s="9">
        <f>IF(B1852="","",IFERROR(TEXT(HOUR(B1852),"00")&amp;"h",LEFT(B1852,2)&amp;"h"))</f>
        <v/>
      </c>
    </row>
    <row r="1853">
      <c r="A1853" s="10" t="n"/>
      <c r="B1853" s="11" t="n"/>
      <c r="F1853" s="12" t="n"/>
      <c r="L1853" s="10" t="n"/>
      <c r="M1853" s="13" t="n"/>
      <c r="N1853" s="8">
        <f>IF(AND(L1853&lt;&gt;"",L1853&lt;=TODAY(),I1853&lt;&gt;"RDV"),"🔔 À FAIRE","")</f>
        <v/>
      </c>
      <c r="O1853" s="9">
        <f>IF(B1853="","",IFERROR(TEXT(HOUR(B1853),"00")&amp;"h",LEFT(B1853,2)&amp;"h"))</f>
        <v/>
      </c>
    </row>
    <row r="1854">
      <c r="A1854" s="10" t="n"/>
      <c r="B1854" s="11" t="n"/>
      <c r="F1854" s="12" t="n"/>
      <c r="L1854" s="10" t="n"/>
      <c r="M1854" s="13" t="n"/>
      <c r="N1854" s="8">
        <f>IF(AND(L1854&lt;&gt;"",L1854&lt;=TODAY(),I1854&lt;&gt;"RDV"),"🔔 À FAIRE","")</f>
        <v/>
      </c>
      <c r="O1854" s="9">
        <f>IF(B1854="","",IFERROR(TEXT(HOUR(B1854),"00")&amp;"h",LEFT(B1854,2)&amp;"h"))</f>
        <v/>
      </c>
    </row>
    <row r="1855">
      <c r="A1855" s="10" t="n"/>
      <c r="B1855" s="11" t="n"/>
      <c r="F1855" s="12" t="n"/>
      <c r="L1855" s="10" t="n"/>
      <c r="M1855" s="13" t="n"/>
      <c r="N1855" s="8">
        <f>IF(AND(L1855&lt;&gt;"",L1855&lt;=TODAY(),I1855&lt;&gt;"RDV"),"🔔 À FAIRE","")</f>
        <v/>
      </c>
      <c r="O1855" s="9">
        <f>IF(B1855="","",IFERROR(TEXT(HOUR(B1855),"00")&amp;"h",LEFT(B1855,2)&amp;"h"))</f>
        <v/>
      </c>
    </row>
    <row r="1856">
      <c r="A1856" s="10" t="n"/>
      <c r="B1856" s="11" t="n"/>
      <c r="F1856" s="12" t="n"/>
      <c r="L1856" s="10" t="n"/>
      <c r="M1856" s="13" t="n"/>
      <c r="N1856" s="8">
        <f>IF(AND(L1856&lt;&gt;"",L1856&lt;=TODAY(),I1856&lt;&gt;"RDV"),"🔔 À FAIRE","")</f>
        <v/>
      </c>
      <c r="O1856" s="9">
        <f>IF(B1856="","",IFERROR(TEXT(HOUR(B1856),"00")&amp;"h",LEFT(B1856,2)&amp;"h"))</f>
        <v/>
      </c>
    </row>
    <row r="1857">
      <c r="A1857" s="10" t="n"/>
      <c r="B1857" s="11" t="n"/>
      <c r="F1857" s="12" t="n"/>
      <c r="L1857" s="10" t="n"/>
      <c r="M1857" s="13" t="n"/>
      <c r="N1857" s="8">
        <f>IF(AND(L1857&lt;&gt;"",L1857&lt;=TODAY(),I1857&lt;&gt;"RDV"),"🔔 À FAIRE","")</f>
        <v/>
      </c>
      <c r="O1857" s="9">
        <f>IF(B1857="","",IFERROR(TEXT(HOUR(B1857),"00")&amp;"h",LEFT(B1857,2)&amp;"h"))</f>
        <v/>
      </c>
    </row>
    <row r="1858">
      <c r="A1858" s="10" t="n"/>
      <c r="B1858" s="11" t="n"/>
      <c r="F1858" s="12" t="n"/>
      <c r="L1858" s="10" t="n"/>
      <c r="M1858" s="13" t="n"/>
      <c r="N1858" s="8">
        <f>IF(AND(L1858&lt;&gt;"",L1858&lt;=TODAY(),I1858&lt;&gt;"RDV"),"🔔 À FAIRE","")</f>
        <v/>
      </c>
      <c r="O1858" s="9">
        <f>IF(B1858="","",IFERROR(TEXT(HOUR(B1858),"00")&amp;"h",LEFT(B1858,2)&amp;"h"))</f>
        <v/>
      </c>
    </row>
    <row r="1859">
      <c r="A1859" s="10" t="n"/>
      <c r="B1859" s="11" t="n"/>
      <c r="F1859" s="12" t="n"/>
      <c r="L1859" s="10" t="n"/>
      <c r="M1859" s="13" t="n"/>
      <c r="N1859" s="8">
        <f>IF(AND(L1859&lt;&gt;"",L1859&lt;=TODAY(),I1859&lt;&gt;"RDV"),"🔔 À FAIRE","")</f>
        <v/>
      </c>
      <c r="O1859" s="9">
        <f>IF(B1859="","",IFERROR(TEXT(HOUR(B1859),"00")&amp;"h",LEFT(B1859,2)&amp;"h"))</f>
        <v/>
      </c>
    </row>
    <row r="1860">
      <c r="A1860" s="10" t="n"/>
      <c r="B1860" s="11" t="n"/>
      <c r="F1860" s="12" t="n"/>
      <c r="L1860" s="10" t="n"/>
      <c r="M1860" s="13" t="n"/>
      <c r="N1860" s="8">
        <f>IF(AND(L1860&lt;&gt;"",L1860&lt;=TODAY(),I1860&lt;&gt;"RDV"),"🔔 À FAIRE","")</f>
        <v/>
      </c>
      <c r="O1860" s="9">
        <f>IF(B1860="","",IFERROR(TEXT(HOUR(B1860),"00")&amp;"h",LEFT(B1860,2)&amp;"h"))</f>
        <v/>
      </c>
    </row>
    <row r="1861">
      <c r="A1861" s="10" t="n"/>
      <c r="B1861" s="11" t="n"/>
      <c r="F1861" s="12" t="n"/>
      <c r="L1861" s="10" t="n"/>
      <c r="M1861" s="13" t="n"/>
      <c r="N1861" s="8">
        <f>IF(AND(L1861&lt;&gt;"",L1861&lt;=TODAY(),I1861&lt;&gt;"RDV"),"🔔 À FAIRE","")</f>
        <v/>
      </c>
      <c r="O1861" s="9">
        <f>IF(B1861="","",IFERROR(TEXT(HOUR(B1861),"00")&amp;"h",LEFT(B1861,2)&amp;"h"))</f>
        <v/>
      </c>
    </row>
    <row r="1862">
      <c r="A1862" s="10" t="n"/>
      <c r="B1862" s="11" t="n"/>
      <c r="F1862" s="12" t="n"/>
      <c r="L1862" s="10" t="n"/>
      <c r="M1862" s="13" t="n"/>
      <c r="N1862" s="8">
        <f>IF(AND(L1862&lt;&gt;"",L1862&lt;=TODAY(),I1862&lt;&gt;"RDV"),"🔔 À FAIRE","")</f>
        <v/>
      </c>
      <c r="O1862" s="9">
        <f>IF(B1862="","",IFERROR(TEXT(HOUR(B1862),"00")&amp;"h",LEFT(B1862,2)&amp;"h"))</f>
        <v/>
      </c>
    </row>
    <row r="1863">
      <c r="A1863" s="10" t="n"/>
      <c r="B1863" s="11" t="n"/>
      <c r="F1863" s="12" t="n"/>
      <c r="L1863" s="10" t="n"/>
      <c r="M1863" s="13" t="n"/>
      <c r="N1863" s="8">
        <f>IF(AND(L1863&lt;&gt;"",L1863&lt;=TODAY(),I1863&lt;&gt;"RDV"),"🔔 À FAIRE","")</f>
        <v/>
      </c>
      <c r="O1863" s="9">
        <f>IF(B1863="","",IFERROR(TEXT(HOUR(B1863),"00")&amp;"h",LEFT(B1863,2)&amp;"h"))</f>
        <v/>
      </c>
    </row>
    <row r="1864">
      <c r="A1864" s="10" t="n"/>
      <c r="B1864" s="11" t="n"/>
      <c r="F1864" s="12" t="n"/>
      <c r="L1864" s="10" t="n"/>
      <c r="M1864" s="13" t="n"/>
      <c r="N1864" s="8">
        <f>IF(AND(L1864&lt;&gt;"",L1864&lt;=TODAY(),I1864&lt;&gt;"RDV"),"🔔 À FAIRE","")</f>
        <v/>
      </c>
      <c r="O1864" s="9">
        <f>IF(B1864="","",IFERROR(TEXT(HOUR(B1864),"00")&amp;"h",LEFT(B1864,2)&amp;"h"))</f>
        <v/>
      </c>
    </row>
    <row r="1865">
      <c r="A1865" s="10" t="n"/>
      <c r="B1865" s="11" t="n"/>
      <c r="F1865" s="12" t="n"/>
      <c r="L1865" s="10" t="n"/>
      <c r="M1865" s="13" t="n"/>
      <c r="N1865" s="8">
        <f>IF(AND(L1865&lt;&gt;"",L1865&lt;=TODAY(),I1865&lt;&gt;"RDV"),"🔔 À FAIRE","")</f>
        <v/>
      </c>
      <c r="O1865" s="9">
        <f>IF(B1865="","",IFERROR(TEXT(HOUR(B1865),"00")&amp;"h",LEFT(B1865,2)&amp;"h"))</f>
        <v/>
      </c>
    </row>
    <row r="1866">
      <c r="A1866" s="10" t="n"/>
      <c r="B1866" s="11" t="n"/>
      <c r="F1866" s="12" t="n"/>
      <c r="L1866" s="10" t="n"/>
      <c r="M1866" s="13" t="n"/>
      <c r="N1866" s="8">
        <f>IF(AND(L1866&lt;&gt;"",L1866&lt;=TODAY(),I1866&lt;&gt;"RDV"),"🔔 À FAIRE","")</f>
        <v/>
      </c>
      <c r="O1866" s="9">
        <f>IF(B1866="","",IFERROR(TEXT(HOUR(B1866),"00")&amp;"h",LEFT(B1866,2)&amp;"h"))</f>
        <v/>
      </c>
    </row>
    <row r="1867">
      <c r="A1867" s="10" t="n"/>
      <c r="B1867" s="11" t="n"/>
      <c r="F1867" s="12" t="n"/>
      <c r="L1867" s="10" t="n"/>
      <c r="M1867" s="13" t="n"/>
      <c r="N1867" s="8">
        <f>IF(AND(L1867&lt;&gt;"",L1867&lt;=TODAY(),I1867&lt;&gt;"RDV"),"🔔 À FAIRE","")</f>
        <v/>
      </c>
      <c r="O1867" s="9">
        <f>IF(B1867="","",IFERROR(TEXT(HOUR(B1867),"00")&amp;"h",LEFT(B1867,2)&amp;"h"))</f>
        <v/>
      </c>
    </row>
    <row r="1868">
      <c r="A1868" s="10" t="n"/>
      <c r="B1868" s="11" t="n"/>
      <c r="F1868" s="12" t="n"/>
      <c r="L1868" s="10" t="n"/>
      <c r="M1868" s="13" t="n"/>
      <c r="N1868" s="8">
        <f>IF(AND(L1868&lt;&gt;"",L1868&lt;=TODAY(),I1868&lt;&gt;"RDV"),"🔔 À FAIRE","")</f>
        <v/>
      </c>
      <c r="O1868" s="9">
        <f>IF(B1868="","",IFERROR(TEXT(HOUR(B1868),"00")&amp;"h",LEFT(B1868,2)&amp;"h"))</f>
        <v/>
      </c>
    </row>
    <row r="1869">
      <c r="A1869" s="10" t="n"/>
      <c r="B1869" s="11" t="n"/>
      <c r="F1869" s="12" t="n"/>
      <c r="L1869" s="10" t="n"/>
      <c r="M1869" s="13" t="n"/>
      <c r="N1869" s="8">
        <f>IF(AND(L1869&lt;&gt;"",L1869&lt;=TODAY(),I1869&lt;&gt;"RDV"),"🔔 À FAIRE","")</f>
        <v/>
      </c>
      <c r="O1869" s="9">
        <f>IF(B1869="","",IFERROR(TEXT(HOUR(B1869),"00")&amp;"h",LEFT(B1869,2)&amp;"h"))</f>
        <v/>
      </c>
    </row>
    <row r="1870">
      <c r="A1870" s="10" t="n"/>
      <c r="B1870" s="11" t="n"/>
      <c r="F1870" s="12" t="n"/>
      <c r="L1870" s="10" t="n"/>
      <c r="M1870" s="13" t="n"/>
      <c r="N1870" s="8">
        <f>IF(AND(L1870&lt;&gt;"",L1870&lt;=TODAY(),I1870&lt;&gt;"RDV"),"🔔 À FAIRE","")</f>
        <v/>
      </c>
      <c r="O1870" s="9">
        <f>IF(B1870="","",IFERROR(TEXT(HOUR(B1870),"00")&amp;"h",LEFT(B1870,2)&amp;"h"))</f>
        <v/>
      </c>
    </row>
    <row r="1871">
      <c r="A1871" s="10" t="n"/>
      <c r="B1871" s="11" t="n"/>
      <c r="F1871" s="12" t="n"/>
      <c r="L1871" s="10" t="n"/>
      <c r="M1871" s="13" t="n"/>
      <c r="N1871" s="8">
        <f>IF(AND(L1871&lt;&gt;"",L1871&lt;=TODAY(),I1871&lt;&gt;"RDV"),"🔔 À FAIRE","")</f>
        <v/>
      </c>
      <c r="O1871" s="9">
        <f>IF(B1871="","",IFERROR(TEXT(HOUR(B1871),"00")&amp;"h",LEFT(B1871,2)&amp;"h"))</f>
        <v/>
      </c>
    </row>
    <row r="1872">
      <c r="A1872" s="10" t="n"/>
      <c r="B1872" s="11" t="n"/>
      <c r="F1872" s="12" t="n"/>
      <c r="L1872" s="10" t="n"/>
      <c r="M1872" s="13" t="n"/>
      <c r="N1872" s="8">
        <f>IF(AND(L1872&lt;&gt;"",L1872&lt;=TODAY(),I1872&lt;&gt;"RDV"),"🔔 À FAIRE","")</f>
        <v/>
      </c>
      <c r="O1872" s="9">
        <f>IF(B1872="","",IFERROR(TEXT(HOUR(B1872),"00")&amp;"h",LEFT(B1872,2)&amp;"h"))</f>
        <v/>
      </c>
    </row>
    <row r="1873">
      <c r="A1873" s="10" t="n"/>
      <c r="B1873" s="11" t="n"/>
      <c r="F1873" s="12" t="n"/>
      <c r="L1873" s="10" t="n"/>
      <c r="M1873" s="13" t="n"/>
      <c r="N1873" s="8">
        <f>IF(AND(L1873&lt;&gt;"",L1873&lt;=TODAY(),I1873&lt;&gt;"RDV"),"🔔 À FAIRE","")</f>
        <v/>
      </c>
      <c r="O1873" s="9">
        <f>IF(B1873="","",IFERROR(TEXT(HOUR(B1873),"00")&amp;"h",LEFT(B1873,2)&amp;"h"))</f>
        <v/>
      </c>
    </row>
    <row r="1874">
      <c r="A1874" s="10" t="n"/>
      <c r="B1874" s="11" t="n"/>
      <c r="F1874" s="12" t="n"/>
      <c r="L1874" s="10" t="n"/>
      <c r="M1874" s="13" t="n"/>
      <c r="N1874" s="8">
        <f>IF(AND(L1874&lt;&gt;"",L1874&lt;=TODAY(),I1874&lt;&gt;"RDV"),"🔔 À FAIRE","")</f>
        <v/>
      </c>
      <c r="O1874" s="9">
        <f>IF(B1874="","",IFERROR(TEXT(HOUR(B1874),"00")&amp;"h",LEFT(B1874,2)&amp;"h"))</f>
        <v/>
      </c>
    </row>
    <row r="1875">
      <c r="A1875" s="10" t="n"/>
      <c r="B1875" s="11" t="n"/>
      <c r="F1875" s="12" t="n"/>
      <c r="L1875" s="10" t="n"/>
      <c r="M1875" s="13" t="n"/>
      <c r="N1875" s="8">
        <f>IF(AND(L1875&lt;&gt;"",L1875&lt;=TODAY(),I1875&lt;&gt;"RDV"),"🔔 À FAIRE","")</f>
        <v/>
      </c>
      <c r="O1875" s="9">
        <f>IF(B1875="","",IFERROR(TEXT(HOUR(B1875),"00")&amp;"h",LEFT(B1875,2)&amp;"h"))</f>
        <v/>
      </c>
    </row>
    <row r="1876">
      <c r="A1876" s="10" t="n"/>
      <c r="B1876" s="11" t="n"/>
      <c r="F1876" s="12" t="n"/>
      <c r="L1876" s="10" t="n"/>
      <c r="M1876" s="13" t="n"/>
      <c r="N1876" s="8">
        <f>IF(AND(L1876&lt;&gt;"",L1876&lt;=TODAY(),I1876&lt;&gt;"RDV"),"🔔 À FAIRE","")</f>
        <v/>
      </c>
      <c r="O1876" s="9">
        <f>IF(B1876="","",IFERROR(TEXT(HOUR(B1876),"00")&amp;"h",LEFT(B1876,2)&amp;"h"))</f>
        <v/>
      </c>
    </row>
    <row r="1877">
      <c r="A1877" s="10" t="n"/>
      <c r="B1877" s="11" t="n"/>
      <c r="F1877" s="12" t="n"/>
      <c r="L1877" s="10" t="n"/>
      <c r="M1877" s="13" t="n"/>
      <c r="N1877" s="8">
        <f>IF(AND(L1877&lt;&gt;"",L1877&lt;=TODAY(),I1877&lt;&gt;"RDV"),"🔔 À FAIRE","")</f>
        <v/>
      </c>
      <c r="O1877" s="9">
        <f>IF(B1877="","",IFERROR(TEXT(HOUR(B1877),"00")&amp;"h",LEFT(B1877,2)&amp;"h"))</f>
        <v/>
      </c>
    </row>
    <row r="1878">
      <c r="A1878" s="10" t="n"/>
      <c r="B1878" s="11" t="n"/>
      <c r="F1878" s="12" t="n"/>
      <c r="L1878" s="10" t="n"/>
      <c r="M1878" s="13" t="n"/>
      <c r="N1878" s="8">
        <f>IF(AND(L1878&lt;&gt;"",L1878&lt;=TODAY(),I1878&lt;&gt;"RDV"),"🔔 À FAIRE","")</f>
        <v/>
      </c>
      <c r="O1878" s="9">
        <f>IF(B1878="","",IFERROR(TEXT(HOUR(B1878),"00")&amp;"h",LEFT(B1878,2)&amp;"h"))</f>
        <v/>
      </c>
    </row>
    <row r="1879">
      <c r="A1879" s="10" t="n"/>
      <c r="B1879" s="11" t="n"/>
      <c r="F1879" s="12" t="n"/>
      <c r="L1879" s="10" t="n"/>
      <c r="M1879" s="13" t="n"/>
      <c r="N1879" s="8">
        <f>IF(AND(L1879&lt;&gt;"",L1879&lt;=TODAY(),I1879&lt;&gt;"RDV"),"🔔 À FAIRE","")</f>
        <v/>
      </c>
      <c r="O1879" s="9">
        <f>IF(B1879="","",IFERROR(TEXT(HOUR(B1879),"00")&amp;"h",LEFT(B1879,2)&amp;"h"))</f>
        <v/>
      </c>
    </row>
    <row r="1880">
      <c r="A1880" s="10" t="n"/>
      <c r="B1880" s="11" t="n"/>
      <c r="F1880" s="12" t="n"/>
      <c r="L1880" s="10" t="n"/>
      <c r="M1880" s="13" t="n"/>
      <c r="N1880" s="8">
        <f>IF(AND(L1880&lt;&gt;"",L1880&lt;=TODAY(),I1880&lt;&gt;"RDV"),"🔔 À FAIRE","")</f>
        <v/>
      </c>
      <c r="O1880" s="9">
        <f>IF(B1880="","",IFERROR(TEXT(HOUR(B1880),"00")&amp;"h",LEFT(B1880,2)&amp;"h"))</f>
        <v/>
      </c>
    </row>
    <row r="1881">
      <c r="A1881" s="10" t="n"/>
      <c r="B1881" s="11" t="n"/>
      <c r="F1881" s="12" t="n"/>
      <c r="L1881" s="10" t="n"/>
      <c r="M1881" s="13" t="n"/>
      <c r="N1881" s="8">
        <f>IF(AND(L1881&lt;&gt;"",L1881&lt;=TODAY(),I1881&lt;&gt;"RDV"),"🔔 À FAIRE","")</f>
        <v/>
      </c>
      <c r="O1881" s="9">
        <f>IF(B1881="","",IFERROR(TEXT(HOUR(B1881),"00")&amp;"h",LEFT(B1881,2)&amp;"h"))</f>
        <v/>
      </c>
    </row>
    <row r="1882">
      <c r="A1882" s="10" t="n"/>
      <c r="B1882" s="11" t="n"/>
      <c r="F1882" s="12" t="n"/>
      <c r="L1882" s="10" t="n"/>
      <c r="M1882" s="13" t="n"/>
      <c r="N1882" s="8">
        <f>IF(AND(L1882&lt;&gt;"",L1882&lt;=TODAY(),I1882&lt;&gt;"RDV"),"🔔 À FAIRE","")</f>
        <v/>
      </c>
      <c r="O1882" s="9">
        <f>IF(B1882="","",IFERROR(TEXT(HOUR(B1882),"00")&amp;"h",LEFT(B1882,2)&amp;"h"))</f>
        <v/>
      </c>
    </row>
    <row r="1883">
      <c r="A1883" s="10" t="n"/>
      <c r="B1883" s="11" t="n"/>
      <c r="F1883" s="12" t="n"/>
      <c r="L1883" s="10" t="n"/>
      <c r="M1883" s="13" t="n"/>
      <c r="N1883" s="8">
        <f>IF(AND(L1883&lt;&gt;"",L1883&lt;=TODAY(),I1883&lt;&gt;"RDV"),"🔔 À FAIRE","")</f>
        <v/>
      </c>
      <c r="O1883" s="9">
        <f>IF(B1883="","",IFERROR(TEXT(HOUR(B1883),"00")&amp;"h",LEFT(B1883,2)&amp;"h"))</f>
        <v/>
      </c>
    </row>
    <row r="1884">
      <c r="A1884" s="10" t="n"/>
      <c r="B1884" s="11" t="n"/>
      <c r="F1884" s="12" t="n"/>
      <c r="L1884" s="10" t="n"/>
      <c r="M1884" s="13" t="n"/>
      <c r="N1884" s="8">
        <f>IF(AND(L1884&lt;&gt;"",L1884&lt;=TODAY(),I1884&lt;&gt;"RDV"),"🔔 À FAIRE","")</f>
        <v/>
      </c>
      <c r="O1884" s="9">
        <f>IF(B1884="","",IFERROR(TEXT(HOUR(B1884),"00")&amp;"h",LEFT(B1884,2)&amp;"h"))</f>
        <v/>
      </c>
    </row>
    <row r="1885">
      <c r="A1885" s="10" t="n"/>
      <c r="B1885" s="11" t="n"/>
      <c r="F1885" s="12" t="n"/>
      <c r="L1885" s="10" t="n"/>
      <c r="M1885" s="13" t="n"/>
      <c r="N1885" s="8">
        <f>IF(AND(L1885&lt;&gt;"",L1885&lt;=TODAY(),I1885&lt;&gt;"RDV"),"🔔 À FAIRE","")</f>
        <v/>
      </c>
      <c r="O1885" s="9">
        <f>IF(B1885="","",IFERROR(TEXT(HOUR(B1885),"00")&amp;"h",LEFT(B1885,2)&amp;"h"))</f>
        <v/>
      </c>
    </row>
    <row r="1886">
      <c r="A1886" s="10" t="n"/>
      <c r="B1886" s="11" t="n"/>
      <c r="F1886" s="12" t="n"/>
      <c r="L1886" s="10" t="n"/>
      <c r="M1886" s="13" t="n"/>
      <c r="N1886" s="8">
        <f>IF(AND(L1886&lt;&gt;"",L1886&lt;=TODAY(),I1886&lt;&gt;"RDV"),"🔔 À FAIRE","")</f>
        <v/>
      </c>
      <c r="O1886" s="9">
        <f>IF(B1886="","",IFERROR(TEXT(HOUR(B1886),"00")&amp;"h",LEFT(B1886,2)&amp;"h"))</f>
        <v/>
      </c>
    </row>
    <row r="1887">
      <c r="A1887" s="10" t="n"/>
      <c r="B1887" s="11" t="n"/>
      <c r="F1887" s="12" t="n"/>
      <c r="L1887" s="10" t="n"/>
      <c r="M1887" s="13" t="n"/>
      <c r="N1887" s="8">
        <f>IF(AND(L1887&lt;&gt;"",L1887&lt;=TODAY(),I1887&lt;&gt;"RDV"),"🔔 À FAIRE","")</f>
        <v/>
      </c>
      <c r="O1887" s="9">
        <f>IF(B1887="","",IFERROR(TEXT(HOUR(B1887),"00")&amp;"h",LEFT(B1887,2)&amp;"h"))</f>
        <v/>
      </c>
    </row>
    <row r="1888">
      <c r="A1888" s="10" t="n"/>
      <c r="B1888" s="11" t="n"/>
      <c r="F1888" s="12" t="n"/>
      <c r="L1888" s="10" t="n"/>
      <c r="M1888" s="13" t="n"/>
      <c r="N1888" s="8">
        <f>IF(AND(L1888&lt;&gt;"",L1888&lt;=TODAY(),I1888&lt;&gt;"RDV"),"🔔 À FAIRE","")</f>
        <v/>
      </c>
      <c r="O1888" s="9">
        <f>IF(B1888="","",IFERROR(TEXT(HOUR(B1888),"00")&amp;"h",LEFT(B1888,2)&amp;"h"))</f>
        <v/>
      </c>
    </row>
    <row r="1889">
      <c r="A1889" s="10" t="n"/>
      <c r="B1889" s="11" t="n"/>
      <c r="F1889" s="12" t="n"/>
      <c r="L1889" s="10" t="n"/>
      <c r="M1889" s="13" t="n"/>
      <c r="N1889" s="8">
        <f>IF(AND(L1889&lt;&gt;"",L1889&lt;=TODAY(),I1889&lt;&gt;"RDV"),"🔔 À FAIRE","")</f>
        <v/>
      </c>
      <c r="O1889" s="9">
        <f>IF(B1889="","",IFERROR(TEXT(HOUR(B1889),"00")&amp;"h",LEFT(B1889,2)&amp;"h"))</f>
        <v/>
      </c>
    </row>
    <row r="1890">
      <c r="A1890" s="10" t="n"/>
      <c r="B1890" s="11" t="n"/>
      <c r="F1890" s="12" t="n"/>
      <c r="L1890" s="10" t="n"/>
      <c r="M1890" s="13" t="n"/>
      <c r="N1890" s="8">
        <f>IF(AND(L1890&lt;&gt;"",L1890&lt;=TODAY(),I1890&lt;&gt;"RDV"),"🔔 À FAIRE","")</f>
        <v/>
      </c>
      <c r="O1890" s="9">
        <f>IF(B1890="","",IFERROR(TEXT(HOUR(B1890),"00")&amp;"h",LEFT(B1890,2)&amp;"h"))</f>
        <v/>
      </c>
    </row>
    <row r="1891">
      <c r="A1891" s="10" t="n"/>
      <c r="B1891" s="11" t="n"/>
      <c r="F1891" s="12" t="n"/>
      <c r="L1891" s="10" t="n"/>
      <c r="M1891" s="13" t="n"/>
      <c r="N1891" s="8">
        <f>IF(AND(L1891&lt;&gt;"",L1891&lt;=TODAY(),I1891&lt;&gt;"RDV"),"🔔 À FAIRE","")</f>
        <v/>
      </c>
      <c r="O1891" s="9">
        <f>IF(B1891="","",IFERROR(TEXT(HOUR(B1891),"00")&amp;"h",LEFT(B1891,2)&amp;"h"))</f>
        <v/>
      </c>
    </row>
    <row r="1892">
      <c r="A1892" s="10" t="n"/>
      <c r="B1892" s="11" t="n"/>
      <c r="F1892" s="12" t="n"/>
      <c r="L1892" s="10" t="n"/>
      <c r="M1892" s="13" t="n"/>
      <c r="N1892" s="8">
        <f>IF(AND(L1892&lt;&gt;"",L1892&lt;=TODAY(),I1892&lt;&gt;"RDV"),"🔔 À FAIRE","")</f>
        <v/>
      </c>
      <c r="O1892" s="9">
        <f>IF(B1892="","",IFERROR(TEXT(HOUR(B1892),"00")&amp;"h",LEFT(B1892,2)&amp;"h"))</f>
        <v/>
      </c>
    </row>
    <row r="1893">
      <c r="A1893" s="10" t="n"/>
      <c r="B1893" s="11" t="n"/>
      <c r="F1893" s="12" t="n"/>
      <c r="L1893" s="10" t="n"/>
      <c r="M1893" s="13" t="n"/>
      <c r="N1893" s="8">
        <f>IF(AND(L1893&lt;&gt;"",L1893&lt;=TODAY(),I1893&lt;&gt;"RDV"),"🔔 À FAIRE","")</f>
        <v/>
      </c>
      <c r="O1893" s="9">
        <f>IF(B1893="","",IFERROR(TEXT(HOUR(B1893),"00")&amp;"h",LEFT(B1893,2)&amp;"h"))</f>
        <v/>
      </c>
    </row>
    <row r="1894">
      <c r="A1894" s="10" t="n"/>
      <c r="B1894" s="11" t="n"/>
      <c r="F1894" s="12" t="n"/>
      <c r="L1894" s="10" t="n"/>
      <c r="M1894" s="13" t="n"/>
      <c r="N1894" s="8">
        <f>IF(AND(L1894&lt;&gt;"",L1894&lt;=TODAY(),I1894&lt;&gt;"RDV"),"🔔 À FAIRE","")</f>
        <v/>
      </c>
      <c r="O1894" s="9">
        <f>IF(B1894="","",IFERROR(TEXT(HOUR(B1894),"00")&amp;"h",LEFT(B1894,2)&amp;"h"))</f>
        <v/>
      </c>
    </row>
    <row r="1895">
      <c r="A1895" s="10" t="n"/>
      <c r="B1895" s="11" t="n"/>
      <c r="F1895" s="12" t="n"/>
      <c r="L1895" s="10" t="n"/>
      <c r="M1895" s="13" t="n"/>
      <c r="N1895" s="8">
        <f>IF(AND(L1895&lt;&gt;"",L1895&lt;=TODAY(),I1895&lt;&gt;"RDV"),"🔔 À FAIRE","")</f>
        <v/>
      </c>
      <c r="O1895" s="9">
        <f>IF(B1895="","",IFERROR(TEXT(HOUR(B1895),"00")&amp;"h",LEFT(B1895,2)&amp;"h"))</f>
        <v/>
      </c>
    </row>
    <row r="1896">
      <c r="A1896" s="10" t="n"/>
      <c r="B1896" s="11" t="n"/>
      <c r="F1896" s="12" t="n"/>
      <c r="L1896" s="10" t="n"/>
      <c r="M1896" s="13" t="n"/>
      <c r="N1896" s="8">
        <f>IF(AND(L1896&lt;&gt;"",L1896&lt;=TODAY(),I1896&lt;&gt;"RDV"),"🔔 À FAIRE","")</f>
        <v/>
      </c>
      <c r="O1896" s="9">
        <f>IF(B1896="","",IFERROR(TEXT(HOUR(B1896),"00")&amp;"h",LEFT(B1896,2)&amp;"h"))</f>
        <v/>
      </c>
    </row>
    <row r="1897">
      <c r="A1897" s="10" t="n"/>
      <c r="B1897" s="11" t="n"/>
      <c r="F1897" s="12" t="n"/>
      <c r="L1897" s="10" t="n"/>
      <c r="M1897" s="13" t="n"/>
      <c r="N1897" s="8">
        <f>IF(AND(L1897&lt;&gt;"",L1897&lt;=TODAY(),I1897&lt;&gt;"RDV"),"🔔 À FAIRE","")</f>
        <v/>
      </c>
      <c r="O1897" s="9">
        <f>IF(B1897="","",IFERROR(TEXT(HOUR(B1897),"00")&amp;"h",LEFT(B1897,2)&amp;"h"))</f>
        <v/>
      </c>
    </row>
    <row r="1898">
      <c r="A1898" s="10" t="n"/>
      <c r="B1898" s="11" t="n"/>
      <c r="F1898" s="12" t="n"/>
      <c r="L1898" s="10" t="n"/>
      <c r="M1898" s="13" t="n"/>
      <c r="N1898" s="8">
        <f>IF(AND(L1898&lt;&gt;"",L1898&lt;=TODAY(),I1898&lt;&gt;"RDV"),"🔔 À FAIRE","")</f>
        <v/>
      </c>
      <c r="O1898" s="9">
        <f>IF(B1898="","",IFERROR(TEXT(HOUR(B1898),"00")&amp;"h",LEFT(B1898,2)&amp;"h"))</f>
        <v/>
      </c>
    </row>
    <row r="1899">
      <c r="A1899" s="10" t="n"/>
      <c r="B1899" s="11" t="n"/>
      <c r="F1899" s="12" t="n"/>
      <c r="L1899" s="10" t="n"/>
      <c r="M1899" s="13" t="n"/>
      <c r="N1899" s="8">
        <f>IF(AND(L1899&lt;&gt;"",L1899&lt;=TODAY(),I1899&lt;&gt;"RDV"),"🔔 À FAIRE","")</f>
        <v/>
      </c>
      <c r="O1899" s="9">
        <f>IF(B1899="","",IFERROR(TEXT(HOUR(B1899),"00")&amp;"h",LEFT(B1899,2)&amp;"h"))</f>
        <v/>
      </c>
    </row>
    <row r="1900">
      <c r="A1900" s="10" t="n"/>
      <c r="B1900" s="11" t="n"/>
      <c r="F1900" s="12" t="n"/>
      <c r="L1900" s="10" t="n"/>
      <c r="M1900" s="13" t="n"/>
      <c r="N1900" s="8">
        <f>IF(AND(L1900&lt;&gt;"",L1900&lt;=TODAY(),I1900&lt;&gt;"RDV"),"🔔 À FAIRE","")</f>
        <v/>
      </c>
      <c r="O1900" s="9">
        <f>IF(B1900="","",IFERROR(TEXT(HOUR(B1900),"00")&amp;"h",LEFT(B1900,2)&amp;"h"))</f>
        <v/>
      </c>
    </row>
    <row r="1901">
      <c r="A1901" s="10" t="n"/>
      <c r="B1901" s="11" t="n"/>
      <c r="F1901" s="12" t="n"/>
      <c r="L1901" s="10" t="n"/>
      <c r="M1901" s="13" t="n"/>
      <c r="N1901" s="8">
        <f>IF(AND(L1901&lt;&gt;"",L1901&lt;=TODAY(),I1901&lt;&gt;"RDV"),"🔔 À FAIRE","")</f>
        <v/>
      </c>
      <c r="O1901" s="9">
        <f>IF(B1901="","",IFERROR(TEXT(HOUR(B1901),"00")&amp;"h",LEFT(B1901,2)&amp;"h"))</f>
        <v/>
      </c>
    </row>
    <row r="1902">
      <c r="A1902" s="10" t="n"/>
      <c r="B1902" s="11" t="n"/>
      <c r="F1902" s="12" t="n"/>
      <c r="L1902" s="10" t="n"/>
      <c r="M1902" s="13" t="n"/>
      <c r="N1902" s="8">
        <f>IF(AND(L1902&lt;&gt;"",L1902&lt;=TODAY(),I1902&lt;&gt;"RDV"),"🔔 À FAIRE","")</f>
        <v/>
      </c>
      <c r="O1902" s="9">
        <f>IF(B1902="","",IFERROR(TEXT(HOUR(B1902),"00")&amp;"h",LEFT(B1902,2)&amp;"h"))</f>
        <v/>
      </c>
    </row>
    <row r="1903">
      <c r="A1903" s="10" t="n"/>
      <c r="B1903" s="11" t="n"/>
      <c r="F1903" s="12" t="n"/>
      <c r="L1903" s="10" t="n"/>
      <c r="M1903" s="13" t="n"/>
      <c r="N1903" s="8">
        <f>IF(AND(L1903&lt;&gt;"",L1903&lt;=TODAY(),I1903&lt;&gt;"RDV"),"🔔 À FAIRE","")</f>
        <v/>
      </c>
      <c r="O1903" s="9">
        <f>IF(B1903="","",IFERROR(TEXT(HOUR(B1903),"00")&amp;"h",LEFT(B1903,2)&amp;"h"))</f>
        <v/>
      </c>
    </row>
    <row r="1904">
      <c r="A1904" s="10" t="n"/>
      <c r="B1904" s="11" t="n"/>
      <c r="F1904" s="12" t="n"/>
      <c r="L1904" s="10" t="n"/>
      <c r="M1904" s="13" t="n"/>
      <c r="N1904" s="8">
        <f>IF(AND(L1904&lt;&gt;"",L1904&lt;=TODAY(),I1904&lt;&gt;"RDV"),"🔔 À FAIRE","")</f>
        <v/>
      </c>
      <c r="O1904" s="9">
        <f>IF(B1904="","",IFERROR(TEXT(HOUR(B1904),"00")&amp;"h",LEFT(B1904,2)&amp;"h"))</f>
        <v/>
      </c>
    </row>
    <row r="1905">
      <c r="A1905" s="10" t="n"/>
      <c r="B1905" s="11" t="n"/>
      <c r="F1905" s="12" t="n"/>
      <c r="L1905" s="10" t="n"/>
      <c r="M1905" s="13" t="n"/>
      <c r="N1905" s="8">
        <f>IF(AND(L1905&lt;&gt;"",L1905&lt;=TODAY(),I1905&lt;&gt;"RDV"),"🔔 À FAIRE","")</f>
        <v/>
      </c>
      <c r="O1905" s="9">
        <f>IF(B1905="","",IFERROR(TEXT(HOUR(B1905),"00")&amp;"h",LEFT(B1905,2)&amp;"h"))</f>
        <v/>
      </c>
    </row>
    <row r="1906">
      <c r="A1906" s="10" t="n"/>
      <c r="B1906" s="11" t="n"/>
      <c r="F1906" s="12" t="n"/>
      <c r="L1906" s="10" t="n"/>
      <c r="M1906" s="13" t="n"/>
      <c r="N1906" s="8">
        <f>IF(AND(L1906&lt;&gt;"",L1906&lt;=TODAY(),I1906&lt;&gt;"RDV"),"🔔 À FAIRE","")</f>
        <v/>
      </c>
      <c r="O1906" s="9">
        <f>IF(B1906="","",IFERROR(TEXT(HOUR(B1906),"00")&amp;"h",LEFT(B1906,2)&amp;"h"))</f>
        <v/>
      </c>
    </row>
    <row r="1907">
      <c r="A1907" s="10" t="n"/>
      <c r="B1907" s="11" t="n"/>
      <c r="F1907" s="12" t="n"/>
      <c r="L1907" s="10" t="n"/>
      <c r="M1907" s="13" t="n"/>
      <c r="N1907" s="8">
        <f>IF(AND(L1907&lt;&gt;"",L1907&lt;=TODAY(),I1907&lt;&gt;"RDV"),"🔔 À FAIRE","")</f>
        <v/>
      </c>
      <c r="O1907" s="9">
        <f>IF(B1907="","",IFERROR(TEXT(HOUR(B1907),"00")&amp;"h",LEFT(B1907,2)&amp;"h"))</f>
        <v/>
      </c>
    </row>
    <row r="1908">
      <c r="A1908" s="10" t="n"/>
      <c r="B1908" s="11" t="n"/>
      <c r="F1908" s="12" t="n"/>
      <c r="L1908" s="10" t="n"/>
      <c r="M1908" s="13" t="n"/>
      <c r="N1908" s="8">
        <f>IF(AND(L1908&lt;&gt;"",L1908&lt;=TODAY(),I1908&lt;&gt;"RDV"),"🔔 À FAIRE","")</f>
        <v/>
      </c>
      <c r="O1908" s="9">
        <f>IF(B1908="","",IFERROR(TEXT(HOUR(B1908),"00")&amp;"h",LEFT(B1908,2)&amp;"h"))</f>
        <v/>
      </c>
    </row>
    <row r="1909">
      <c r="A1909" s="10" t="n"/>
      <c r="B1909" s="11" t="n"/>
      <c r="F1909" s="12" t="n"/>
      <c r="L1909" s="10" t="n"/>
      <c r="M1909" s="13" t="n"/>
      <c r="N1909" s="8">
        <f>IF(AND(L1909&lt;&gt;"",L1909&lt;=TODAY(),I1909&lt;&gt;"RDV"),"🔔 À FAIRE","")</f>
        <v/>
      </c>
      <c r="O1909" s="9">
        <f>IF(B1909="","",IFERROR(TEXT(HOUR(B1909),"00")&amp;"h",LEFT(B1909,2)&amp;"h"))</f>
        <v/>
      </c>
    </row>
    <row r="1910">
      <c r="A1910" s="10" t="n"/>
      <c r="B1910" s="11" t="n"/>
      <c r="F1910" s="12" t="n"/>
      <c r="L1910" s="10" t="n"/>
      <c r="M1910" s="13" t="n"/>
      <c r="N1910" s="8">
        <f>IF(AND(L1910&lt;&gt;"",L1910&lt;=TODAY(),I1910&lt;&gt;"RDV"),"🔔 À FAIRE","")</f>
        <v/>
      </c>
      <c r="O1910" s="9">
        <f>IF(B1910="","",IFERROR(TEXT(HOUR(B1910),"00")&amp;"h",LEFT(B1910,2)&amp;"h"))</f>
        <v/>
      </c>
    </row>
    <row r="1911">
      <c r="A1911" s="10" t="n"/>
      <c r="B1911" s="11" t="n"/>
      <c r="F1911" s="12" t="n"/>
      <c r="L1911" s="10" t="n"/>
      <c r="M1911" s="13" t="n"/>
      <c r="N1911" s="8">
        <f>IF(AND(L1911&lt;&gt;"",L1911&lt;=TODAY(),I1911&lt;&gt;"RDV"),"🔔 À FAIRE","")</f>
        <v/>
      </c>
      <c r="O1911" s="9">
        <f>IF(B1911="","",IFERROR(TEXT(HOUR(B1911),"00")&amp;"h",LEFT(B1911,2)&amp;"h"))</f>
        <v/>
      </c>
    </row>
    <row r="1912">
      <c r="A1912" s="10" t="n"/>
      <c r="B1912" s="11" t="n"/>
      <c r="F1912" s="12" t="n"/>
      <c r="L1912" s="10" t="n"/>
      <c r="M1912" s="13" t="n"/>
      <c r="N1912" s="8">
        <f>IF(AND(L1912&lt;&gt;"",L1912&lt;=TODAY(),I1912&lt;&gt;"RDV"),"🔔 À FAIRE","")</f>
        <v/>
      </c>
      <c r="O1912" s="9">
        <f>IF(B1912="","",IFERROR(TEXT(HOUR(B1912),"00")&amp;"h",LEFT(B1912,2)&amp;"h"))</f>
        <v/>
      </c>
    </row>
    <row r="1913">
      <c r="A1913" s="10" t="n"/>
      <c r="B1913" s="11" t="n"/>
      <c r="F1913" s="12" t="n"/>
      <c r="L1913" s="10" t="n"/>
      <c r="M1913" s="13" t="n"/>
      <c r="N1913" s="8">
        <f>IF(AND(L1913&lt;&gt;"",L1913&lt;=TODAY(),I1913&lt;&gt;"RDV"),"🔔 À FAIRE","")</f>
        <v/>
      </c>
      <c r="O1913" s="9">
        <f>IF(B1913="","",IFERROR(TEXT(HOUR(B1913),"00")&amp;"h",LEFT(B1913,2)&amp;"h"))</f>
        <v/>
      </c>
    </row>
    <row r="1914">
      <c r="A1914" s="10" t="n"/>
      <c r="B1914" s="11" t="n"/>
      <c r="F1914" s="12" t="n"/>
      <c r="L1914" s="10" t="n"/>
      <c r="M1914" s="13" t="n"/>
      <c r="N1914" s="8">
        <f>IF(AND(L1914&lt;&gt;"",L1914&lt;=TODAY(),I1914&lt;&gt;"RDV"),"🔔 À FAIRE","")</f>
        <v/>
      </c>
      <c r="O1914" s="9">
        <f>IF(B1914="","",IFERROR(TEXT(HOUR(B1914),"00")&amp;"h",LEFT(B1914,2)&amp;"h"))</f>
        <v/>
      </c>
    </row>
    <row r="1915">
      <c r="A1915" s="10" t="n"/>
      <c r="B1915" s="11" t="n"/>
      <c r="F1915" s="12" t="n"/>
      <c r="L1915" s="10" t="n"/>
      <c r="M1915" s="13" t="n"/>
      <c r="N1915" s="8">
        <f>IF(AND(L1915&lt;&gt;"",L1915&lt;=TODAY(),I1915&lt;&gt;"RDV"),"🔔 À FAIRE","")</f>
        <v/>
      </c>
      <c r="O1915" s="9">
        <f>IF(B1915="","",IFERROR(TEXT(HOUR(B1915),"00")&amp;"h",LEFT(B1915,2)&amp;"h"))</f>
        <v/>
      </c>
    </row>
    <row r="1916">
      <c r="A1916" s="10" t="n"/>
      <c r="B1916" s="11" t="n"/>
      <c r="F1916" s="12" t="n"/>
      <c r="L1916" s="10" t="n"/>
      <c r="M1916" s="13" t="n"/>
      <c r="N1916" s="8">
        <f>IF(AND(L1916&lt;&gt;"",L1916&lt;=TODAY(),I1916&lt;&gt;"RDV"),"🔔 À FAIRE","")</f>
        <v/>
      </c>
      <c r="O1916" s="9">
        <f>IF(B1916="","",IFERROR(TEXT(HOUR(B1916),"00")&amp;"h",LEFT(B1916,2)&amp;"h"))</f>
        <v/>
      </c>
    </row>
    <row r="1917">
      <c r="A1917" s="10" t="n"/>
      <c r="B1917" s="11" t="n"/>
      <c r="F1917" s="12" t="n"/>
      <c r="L1917" s="10" t="n"/>
      <c r="M1917" s="13" t="n"/>
      <c r="N1917" s="8">
        <f>IF(AND(L1917&lt;&gt;"",L1917&lt;=TODAY(),I1917&lt;&gt;"RDV"),"🔔 À FAIRE","")</f>
        <v/>
      </c>
      <c r="O1917" s="9">
        <f>IF(B1917="","",IFERROR(TEXT(HOUR(B1917),"00")&amp;"h",LEFT(B1917,2)&amp;"h"))</f>
        <v/>
      </c>
    </row>
    <row r="1918">
      <c r="A1918" s="10" t="n"/>
      <c r="B1918" s="11" t="n"/>
      <c r="F1918" s="12" t="n"/>
      <c r="L1918" s="10" t="n"/>
      <c r="M1918" s="13" t="n"/>
      <c r="N1918" s="8">
        <f>IF(AND(L1918&lt;&gt;"",L1918&lt;=TODAY(),I1918&lt;&gt;"RDV"),"🔔 À FAIRE","")</f>
        <v/>
      </c>
      <c r="O1918" s="9">
        <f>IF(B1918="","",IFERROR(TEXT(HOUR(B1918),"00")&amp;"h",LEFT(B1918,2)&amp;"h"))</f>
        <v/>
      </c>
    </row>
    <row r="1919">
      <c r="A1919" s="10" t="n"/>
      <c r="B1919" s="11" t="n"/>
      <c r="F1919" s="12" t="n"/>
      <c r="L1919" s="10" t="n"/>
      <c r="M1919" s="13" t="n"/>
      <c r="N1919" s="8">
        <f>IF(AND(L1919&lt;&gt;"",L1919&lt;=TODAY(),I1919&lt;&gt;"RDV"),"🔔 À FAIRE","")</f>
        <v/>
      </c>
      <c r="O1919" s="9">
        <f>IF(B1919="","",IFERROR(TEXT(HOUR(B1919),"00")&amp;"h",LEFT(B1919,2)&amp;"h"))</f>
        <v/>
      </c>
    </row>
    <row r="1920">
      <c r="A1920" s="10" t="n"/>
      <c r="B1920" s="11" t="n"/>
      <c r="F1920" s="12" t="n"/>
      <c r="L1920" s="10" t="n"/>
      <c r="M1920" s="13" t="n"/>
      <c r="N1920" s="8">
        <f>IF(AND(L1920&lt;&gt;"",L1920&lt;=TODAY(),I1920&lt;&gt;"RDV"),"🔔 À FAIRE","")</f>
        <v/>
      </c>
      <c r="O1920" s="9">
        <f>IF(B1920="","",IFERROR(TEXT(HOUR(B1920),"00")&amp;"h",LEFT(B1920,2)&amp;"h"))</f>
        <v/>
      </c>
    </row>
    <row r="1921">
      <c r="A1921" s="10" t="n"/>
      <c r="B1921" s="11" t="n"/>
      <c r="F1921" s="12" t="n"/>
      <c r="L1921" s="10" t="n"/>
      <c r="M1921" s="13" t="n"/>
      <c r="N1921" s="8">
        <f>IF(AND(L1921&lt;&gt;"",L1921&lt;=TODAY(),I1921&lt;&gt;"RDV"),"🔔 À FAIRE","")</f>
        <v/>
      </c>
      <c r="O1921" s="9">
        <f>IF(B1921="","",IFERROR(TEXT(HOUR(B1921),"00")&amp;"h",LEFT(B1921,2)&amp;"h"))</f>
        <v/>
      </c>
    </row>
    <row r="1922">
      <c r="A1922" s="10" t="n"/>
      <c r="B1922" s="11" t="n"/>
      <c r="F1922" s="12" t="n"/>
      <c r="L1922" s="10" t="n"/>
      <c r="M1922" s="13" t="n"/>
      <c r="N1922" s="8">
        <f>IF(AND(L1922&lt;&gt;"",L1922&lt;=TODAY(),I1922&lt;&gt;"RDV"),"🔔 À FAIRE","")</f>
        <v/>
      </c>
      <c r="O1922" s="9">
        <f>IF(B1922="","",IFERROR(TEXT(HOUR(B1922),"00")&amp;"h",LEFT(B1922,2)&amp;"h"))</f>
        <v/>
      </c>
    </row>
    <row r="1923">
      <c r="A1923" s="10" t="n"/>
      <c r="B1923" s="11" t="n"/>
      <c r="F1923" s="12" t="n"/>
      <c r="L1923" s="10" t="n"/>
      <c r="M1923" s="13" t="n"/>
      <c r="N1923" s="8">
        <f>IF(AND(L1923&lt;&gt;"",L1923&lt;=TODAY(),I1923&lt;&gt;"RDV"),"🔔 À FAIRE","")</f>
        <v/>
      </c>
      <c r="O1923" s="9">
        <f>IF(B1923="","",IFERROR(TEXT(HOUR(B1923),"00")&amp;"h",LEFT(B1923,2)&amp;"h"))</f>
        <v/>
      </c>
    </row>
    <row r="1924">
      <c r="A1924" s="10" t="n"/>
      <c r="B1924" s="11" t="n"/>
      <c r="F1924" s="12" t="n"/>
      <c r="L1924" s="10" t="n"/>
      <c r="M1924" s="13" t="n"/>
      <c r="N1924" s="8">
        <f>IF(AND(L1924&lt;&gt;"",L1924&lt;=TODAY(),I1924&lt;&gt;"RDV"),"🔔 À FAIRE","")</f>
        <v/>
      </c>
      <c r="O1924" s="9">
        <f>IF(B1924="","",IFERROR(TEXT(HOUR(B1924),"00")&amp;"h",LEFT(B1924,2)&amp;"h"))</f>
        <v/>
      </c>
    </row>
    <row r="1925">
      <c r="A1925" s="10" t="n"/>
      <c r="B1925" s="11" t="n"/>
      <c r="F1925" s="12" t="n"/>
      <c r="L1925" s="10" t="n"/>
      <c r="M1925" s="13" t="n"/>
      <c r="N1925" s="8">
        <f>IF(AND(L1925&lt;&gt;"",L1925&lt;=TODAY(),I1925&lt;&gt;"RDV"),"🔔 À FAIRE","")</f>
        <v/>
      </c>
      <c r="O1925" s="9">
        <f>IF(B1925="","",IFERROR(TEXT(HOUR(B1925),"00")&amp;"h",LEFT(B1925,2)&amp;"h"))</f>
        <v/>
      </c>
    </row>
    <row r="1926">
      <c r="A1926" s="10" t="n"/>
      <c r="B1926" s="11" t="n"/>
      <c r="F1926" s="12" t="n"/>
      <c r="L1926" s="10" t="n"/>
      <c r="M1926" s="13" t="n"/>
      <c r="N1926" s="8">
        <f>IF(AND(L1926&lt;&gt;"",L1926&lt;=TODAY(),I1926&lt;&gt;"RDV"),"🔔 À FAIRE","")</f>
        <v/>
      </c>
      <c r="O1926" s="9">
        <f>IF(B1926="","",IFERROR(TEXT(HOUR(B1926),"00")&amp;"h",LEFT(B1926,2)&amp;"h"))</f>
        <v/>
      </c>
    </row>
    <row r="1927">
      <c r="A1927" s="10" t="n"/>
      <c r="B1927" s="11" t="n"/>
      <c r="F1927" s="12" t="n"/>
      <c r="L1927" s="10" t="n"/>
      <c r="M1927" s="13" t="n"/>
      <c r="N1927" s="8">
        <f>IF(AND(L1927&lt;&gt;"",L1927&lt;=TODAY(),I1927&lt;&gt;"RDV"),"🔔 À FAIRE","")</f>
        <v/>
      </c>
      <c r="O1927" s="9">
        <f>IF(B1927="","",IFERROR(TEXT(HOUR(B1927),"00")&amp;"h",LEFT(B1927,2)&amp;"h"))</f>
        <v/>
      </c>
    </row>
    <row r="1928">
      <c r="A1928" s="10" t="n"/>
      <c r="B1928" s="11" t="n"/>
      <c r="F1928" s="12" t="n"/>
      <c r="L1928" s="10" t="n"/>
      <c r="M1928" s="13" t="n"/>
      <c r="N1928" s="8">
        <f>IF(AND(L1928&lt;&gt;"",L1928&lt;=TODAY(),I1928&lt;&gt;"RDV"),"🔔 À FAIRE","")</f>
        <v/>
      </c>
      <c r="O1928" s="9">
        <f>IF(B1928="","",IFERROR(TEXT(HOUR(B1928),"00")&amp;"h",LEFT(B1928,2)&amp;"h"))</f>
        <v/>
      </c>
    </row>
    <row r="1929">
      <c r="A1929" s="10" t="n"/>
      <c r="B1929" s="11" t="n"/>
      <c r="F1929" s="12" t="n"/>
      <c r="L1929" s="10" t="n"/>
      <c r="M1929" s="13" t="n"/>
      <c r="N1929" s="8">
        <f>IF(AND(L1929&lt;&gt;"",L1929&lt;=TODAY(),I1929&lt;&gt;"RDV"),"🔔 À FAIRE","")</f>
        <v/>
      </c>
      <c r="O1929" s="9">
        <f>IF(B1929="","",IFERROR(TEXT(HOUR(B1929),"00")&amp;"h",LEFT(B1929,2)&amp;"h"))</f>
        <v/>
      </c>
    </row>
    <row r="1930">
      <c r="A1930" s="10" t="n"/>
      <c r="B1930" s="11" t="n"/>
      <c r="F1930" s="12" t="n"/>
      <c r="L1930" s="10" t="n"/>
      <c r="M1930" s="13" t="n"/>
      <c r="N1930" s="8">
        <f>IF(AND(L1930&lt;&gt;"",L1930&lt;=TODAY(),I1930&lt;&gt;"RDV"),"🔔 À FAIRE","")</f>
        <v/>
      </c>
      <c r="O1930" s="9">
        <f>IF(B1930="","",IFERROR(TEXT(HOUR(B1930),"00")&amp;"h",LEFT(B1930,2)&amp;"h"))</f>
        <v/>
      </c>
    </row>
    <row r="1931">
      <c r="A1931" s="10" t="n"/>
      <c r="B1931" s="11" t="n"/>
      <c r="F1931" s="12" t="n"/>
      <c r="L1931" s="10" t="n"/>
      <c r="M1931" s="13" t="n"/>
      <c r="N1931" s="8">
        <f>IF(AND(L1931&lt;&gt;"",L1931&lt;=TODAY(),I1931&lt;&gt;"RDV"),"🔔 À FAIRE","")</f>
        <v/>
      </c>
      <c r="O1931" s="9">
        <f>IF(B1931="","",IFERROR(TEXT(HOUR(B1931),"00")&amp;"h",LEFT(B1931,2)&amp;"h"))</f>
        <v/>
      </c>
    </row>
    <row r="1932">
      <c r="A1932" s="10" t="n"/>
      <c r="B1932" s="11" t="n"/>
      <c r="F1932" s="12" t="n"/>
      <c r="L1932" s="10" t="n"/>
      <c r="M1932" s="13" t="n"/>
      <c r="N1932" s="8">
        <f>IF(AND(L1932&lt;&gt;"",L1932&lt;=TODAY(),I1932&lt;&gt;"RDV"),"🔔 À FAIRE","")</f>
        <v/>
      </c>
      <c r="O1932" s="9">
        <f>IF(B1932="","",IFERROR(TEXT(HOUR(B1932),"00")&amp;"h",LEFT(B1932,2)&amp;"h"))</f>
        <v/>
      </c>
    </row>
    <row r="1933">
      <c r="A1933" s="10" t="n"/>
      <c r="B1933" s="11" t="n"/>
      <c r="F1933" s="12" t="n"/>
      <c r="L1933" s="10" t="n"/>
      <c r="M1933" s="13" t="n"/>
      <c r="N1933" s="8">
        <f>IF(AND(L1933&lt;&gt;"",L1933&lt;=TODAY(),I1933&lt;&gt;"RDV"),"🔔 À FAIRE","")</f>
        <v/>
      </c>
      <c r="O1933" s="9">
        <f>IF(B1933="","",IFERROR(TEXT(HOUR(B1933),"00")&amp;"h",LEFT(B1933,2)&amp;"h"))</f>
        <v/>
      </c>
    </row>
    <row r="1934">
      <c r="A1934" s="10" t="n"/>
      <c r="B1934" s="11" t="n"/>
      <c r="F1934" s="12" t="n"/>
      <c r="L1934" s="10" t="n"/>
      <c r="M1934" s="13" t="n"/>
      <c r="N1934" s="8">
        <f>IF(AND(L1934&lt;&gt;"",L1934&lt;=TODAY(),I1934&lt;&gt;"RDV"),"🔔 À FAIRE","")</f>
        <v/>
      </c>
      <c r="O1934" s="9">
        <f>IF(B1934="","",IFERROR(TEXT(HOUR(B1934),"00")&amp;"h",LEFT(B1934,2)&amp;"h"))</f>
        <v/>
      </c>
    </row>
    <row r="1935">
      <c r="A1935" s="10" t="n"/>
      <c r="B1935" s="11" t="n"/>
      <c r="F1935" s="12" t="n"/>
      <c r="L1935" s="10" t="n"/>
      <c r="M1935" s="13" t="n"/>
      <c r="N1935" s="8">
        <f>IF(AND(L1935&lt;&gt;"",L1935&lt;=TODAY(),I1935&lt;&gt;"RDV"),"🔔 À FAIRE","")</f>
        <v/>
      </c>
      <c r="O1935" s="9">
        <f>IF(B1935="","",IFERROR(TEXT(HOUR(B1935),"00")&amp;"h",LEFT(B1935,2)&amp;"h"))</f>
        <v/>
      </c>
    </row>
    <row r="1936">
      <c r="A1936" s="10" t="n"/>
      <c r="B1936" s="11" t="n"/>
      <c r="F1936" s="12" t="n"/>
      <c r="L1936" s="10" t="n"/>
      <c r="M1936" s="13" t="n"/>
      <c r="N1936" s="8">
        <f>IF(AND(L1936&lt;&gt;"",L1936&lt;=TODAY(),I1936&lt;&gt;"RDV"),"🔔 À FAIRE","")</f>
        <v/>
      </c>
      <c r="O1936" s="9">
        <f>IF(B1936="","",IFERROR(TEXT(HOUR(B1936),"00")&amp;"h",LEFT(B1936,2)&amp;"h"))</f>
        <v/>
      </c>
    </row>
    <row r="1937">
      <c r="A1937" s="10" t="n"/>
      <c r="B1937" s="11" t="n"/>
      <c r="F1937" s="12" t="n"/>
      <c r="L1937" s="10" t="n"/>
      <c r="M1937" s="13" t="n"/>
      <c r="N1937" s="8">
        <f>IF(AND(L1937&lt;&gt;"",L1937&lt;=TODAY(),I1937&lt;&gt;"RDV"),"🔔 À FAIRE","")</f>
        <v/>
      </c>
      <c r="O1937" s="9">
        <f>IF(B1937="","",IFERROR(TEXT(HOUR(B1937),"00")&amp;"h",LEFT(B1937,2)&amp;"h"))</f>
        <v/>
      </c>
    </row>
    <row r="1938">
      <c r="A1938" s="10" t="n"/>
      <c r="B1938" s="11" t="n"/>
      <c r="F1938" s="12" t="n"/>
      <c r="L1938" s="10" t="n"/>
      <c r="M1938" s="13" t="n"/>
      <c r="N1938" s="8">
        <f>IF(AND(L1938&lt;&gt;"",L1938&lt;=TODAY(),I1938&lt;&gt;"RDV"),"🔔 À FAIRE","")</f>
        <v/>
      </c>
      <c r="O1938" s="9">
        <f>IF(B1938="","",IFERROR(TEXT(HOUR(B1938),"00")&amp;"h",LEFT(B1938,2)&amp;"h"))</f>
        <v/>
      </c>
    </row>
    <row r="1939">
      <c r="A1939" s="10" t="n"/>
      <c r="B1939" s="11" t="n"/>
      <c r="F1939" s="12" t="n"/>
      <c r="L1939" s="10" t="n"/>
      <c r="M1939" s="13" t="n"/>
      <c r="N1939" s="8">
        <f>IF(AND(L1939&lt;&gt;"",L1939&lt;=TODAY(),I1939&lt;&gt;"RDV"),"🔔 À FAIRE","")</f>
        <v/>
      </c>
      <c r="O1939" s="9">
        <f>IF(B1939="","",IFERROR(TEXT(HOUR(B1939),"00")&amp;"h",LEFT(B1939,2)&amp;"h"))</f>
        <v/>
      </c>
    </row>
    <row r="1940">
      <c r="A1940" s="10" t="n"/>
      <c r="B1940" s="11" t="n"/>
      <c r="F1940" s="12" t="n"/>
      <c r="L1940" s="10" t="n"/>
      <c r="M1940" s="13" t="n"/>
      <c r="N1940" s="8">
        <f>IF(AND(L1940&lt;&gt;"",L1940&lt;=TODAY(),I1940&lt;&gt;"RDV"),"🔔 À FAIRE","")</f>
        <v/>
      </c>
      <c r="O1940" s="9">
        <f>IF(B1940="","",IFERROR(TEXT(HOUR(B1940),"00")&amp;"h",LEFT(B1940,2)&amp;"h"))</f>
        <v/>
      </c>
    </row>
    <row r="1941">
      <c r="A1941" s="10" t="n"/>
      <c r="B1941" s="11" t="n"/>
      <c r="F1941" s="12" t="n"/>
      <c r="L1941" s="10" t="n"/>
      <c r="M1941" s="13" t="n"/>
      <c r="N1941" s="8">
        <f>IF(AND(L1941&lt;&gt;"",L1941&lt;=TODAY(),I1941&lt;&gt;"RDV"),"🔔 À FAIRE","")</f>
        <v/>
      </c>
      <c r="O1941" s="9">
        <f>IF(B1941="","",IFERROR(TEXT(HOUR(B1941),"00")&amp;"h",LEFT(B1941,2)&amp;"h"))</f>
        <v/>
      </c>
    </row>
    <row r="1942">
      <c r="A1942" s="10" t="n"/>
      <c r="B1942" s="11" t="n"/>
      <c r="F1942" s="12" t="n"/>
      <c r="L1942" s="10" t="n"/>
      <c r="M1942" s="13" t="n"/>
      <c r="N1942" s="8">
        <f>IF(AND(L1942&lt;&gt;"",L1942&lt;=TODAY(),I1942&lt;&gt;"RDV"),"🔔 À FAIRE","")</f>
        <v/>
      </c>
      <c r="O1942" s="9">
        <f>IF(B1942="","",IFERROR(TEXT(HOUR(B1942),"00")&amp;"h",LEFT(B1942,2)&amp;"h"))</f>
        <v/>
      </c>
    </row>
    <row r="1943">
      <c r="A1943" s="10" t="n"/>
      <c r="B1943" s="11" t="n"/>
      <c r="F1943" s="12" t="n"/>
      <c r="L1943" s="10" t="n"/>
      <c r="M1943" s="13" t="n"/>
      <c r="N1943" s="8">
        <f>IF(AND(L1943&lt;&gt;"",L1943&lt;=TODAY(),I1943&lt;&gt;"RDV"),"🔔 À FAIRE","")</f>
        <v/>
      </c>
      <c r="O1943" s="9">
        <f>IF(B1943="","",IFERROR(TEXT(HOUR(B1943),"00")&amp;"h",LEFT(B1943,2)&amp;"h"))</f>
        <v/>
      </c>
    </row>
    <row r="1944">
      <c r="A1944" s="10" t="n"/>
      <c r="B1944" s="11" t="n"/>
      <c r="F1944" s="12" t="n"/>
      <c r="L1944" s="10" t="n"/>
      <c r="M1944" s="13" t="n"/>
      <c r="N1944" s="8">
        <f>IF(AND(L1944&lt;&gt;"",L1944&lt;=TODAY(),I1944&lt;&gt;"RDV"),"🔔 À FAIRE","")</f>
        <v/>
      </c>
      <c r="O1944" s="9">
        <f>IF(B1944="","",IFERROR(TEXT(HOUR(B1944),"00")&amp;"h",LEFT(B1944,2)&amp;"h"))</f>
        <v/>
      </c>
    </row>
    <row r="1945">
      <c r="A1945" s="10" t="n"/>
      <c r="B1945" s="11" t="n"/>
      <c r="F1945" s="12" t="n"/>
      <c r="L1945" s="10" t="n"/>
      <c r="M1945" s="13" t="n"/>
      <c r="N1945" s="8">
        <f>IF(AND(L1945&lt;&gt;"",L1945&lt;=TODAY(),I1945&lt;&gt;"RDV"),"🔔 À FAIRE","")</f>
        <v/>
      </c>
      <c r="O1945" s="9">
        <f>IF(B1945="","",IFERROR(TEXT(HOUR(B1945),"00")&amp;"h",LEFT(B1945,2)&amp;"h"))</f>
        <v/>
      </c>
    </row>
    <row r="1946">
      <c r="A1946" s="10" t="n"/>
      <c r="B1946" s="11" t="n"/>
      <c r="F1946" s="12" t="n"/>
      <c r="L1946" s="10" t="n"/>
      <c r="M1946" s="13" t="n"/>
      <c r="N1946" s="8">
        <f>IF(AND(L1946&lt;&gt;"",L1946&lt;=TODAY(),I1946&lt;&gt;"RDV"),"🔔 À FAIRE","")</f>
        <v/>
      </c>
      <c r="O1946" s="9">
        <f>IF(B1946="","",IFERROR(TEXT(HOUR(B1946),"00")&amp;"h",LEFT(B1946,2)&amp;"h"))</f>
        <v/>
      </c>
    </row>
    <row r="1947">
      <c r="A1947" s="10" t="n"/>
      <c r="B1947" s="11" t="n"/>
      <c r="F1947" s="12" t="n"/>
      <c r="L1947" s="10" t="n"/>
      <c r="M1947" s="13" t="n"/>
      <c r="N1947" s="8">
        <f>IF(AND(L1947&lt;&gt;"",L1947&lt;=TODAY(),I1947&lt;&gt;"RDV"),"🔔 À FAIRE","")</f>
        <v/>
      </c>
      <c r="O1947" s="9">
        <f>IF(B1947="","",IFERROR(TEXT(HOUR(B1947),"00")&amp;"h",LEFT(B1947,2)&amp;"h"))</f>
        <v/>
      </c>
    </row>
    <row r="1948">
      <c r="A1948" s="10" t="n"/>
      <c r="B1948" s="11" t="n"/>
      <c r="F1948" s="12" t="n"/>
      <c r="L1948" s="10" t="n"/>
      <c r="M1948" s="13" t="n"/>
      <c r="N1948" s="8">
        <f>IF(AND(L1948&lt;&gt;"",L1948&lt;=TODAY(),I1948&lt;&gt;"RDV"),"🔔 À FAIRE","")</f>
        <v/>
      </c>
      <c r="O1948" s="9">
        <f>IF(B1948="","",IFERROR(TEXT(HOUR(B1948),"00")&amp;"h",LEFT(B1948,2)&amp;"h"))</f>
        <v/>
      </c>
    </row>
    <row r="1949">
      <c r="A1949" s="10" t="n"/>
      <c r="B1949" s="11" t="n"/>
      <c r="F1949" s="12" t="n"/>
      <c r="L1949" s="10" t="n"/>
      <c r="M1949" s="13" t="n"/>
      <c r="N1949" s="8">
        <f>IF(AND(L1949&lt;&gt;"",L1949&lt;=TODAY(),I1949&lt;&gt;"RDV"),"🔔 À FAIRE","")</f>
        <v/>
      </c>
      <c r="O1949" s="9">
        <f>IF(B1949="","",IFERROR(TEXT(HOUR(B1949),"00")&amp;"h",LEFT(B1949,2)&amp;"h"))</f>
        <v/>
      </c>
    </row>
    <row r="1950">
      <c r="A1950" s="10" t="n"/>
      <c r="B1950" s="11" t="n"/>
      <c r="F1950" s="12" t="n"/>
      <c r="L1950" s="10" t="n"/>
      <c r="M1950" s="13" t="n"/>
      <c r="N1950" s="8">
        <f>IF(AND(L1950&lt;&gt;"",L1950&lt;=TODAY(),I1950&lt;&gt;"RDV"),"🔔 À FAIRE","")</f>
        <v/>
      </c>
      <c r="O1950" s="9">
        <f>IF(B1950="","",IFERROR(TEXT(HOUR(B1950),"00")&amp;"h",LEFT(B1950,2)&amp;"h"))</f>
        <v/>
      </c>
    </row>
    <row r="1951">
      <c r="A1951" s="10" t="n"/>
      <c r="B1951" s="11" t="n"/>
      <c r="F1951" s="12" t="n"/>
      <c r="L1951" s="10" t="n"/>
      <c r="M1951" s="13" t="n"/>
      <c r="N1951" s="8">
        <f>IF(AND(L1951&lt;&gt;"",L1951&lt;=TODAY(),I1951&lt;&gt;"RDV"),"🔔 À FAIRE","")</f>
        <v/>
      </c>
      <c r="O1951" s="9">
        <f>IF(B1951="","",IFERROR(TEXT(HOUR(B1951),"00")&amp;"h",LEFT(B1951,2)&amp;"h"))</f>
        <v/>
      </c>
    </row>
    <row r="1952">
      <c r="A1952" s="10" t="n"/>
      <c r="B1952" s="11" t="n"/>
      <c r="F1952" s="12" t="n"/>
      <c r="L1952" s="10" t="n"/>
      <c r="M1952" s="13" t="n"/>
      <c r="N1952" s="8">
        <f>IF(AND(L1952&lt;&gt;"",L1952&lt;=TODAY(),I1952&lt;&gt;"RDV"),"🔔 À FAIRE","")</f>
        <v/>
      </c>
      <c r="O1952" s="9">
        <f>IF(B1952="","",IFERROR(TEXT(HOUR(B1952),"00")&amp;"h",LEFT(B1952,2)&amp;"h"))</f>
        <v/>
      </c>
    </row>
    <row r="1953">
      <c r="A1953" s="10" t="n"/>
      <c r="B1953" s="11" t="n"/>
      <c r="F1953" s="12" t="n"/>
      <c r="L1953" s="10" t="n"/>
      <c r="M1953" s="13" t="n"/>
      <c r="N1953" s="8">
        <f>IF(AND(L1953&lt;&gt;"",L1953&lt;=TODAY(),I1953&lt;&gt;"RDV"),"🔔 À FAIRE","")</f>
        <v/>
      </c>
      <c r="O1953" s="9">
        <f>IF(B1953="","",IFERROR(TEXT(HOUR(B1953),"00")&amp;"h",LEFT(B1953,2)&amp;"h"))</f>
        <v/>
      </c>
    </row>
    <row r="1954">
      <c r="A1954" s="10" t="n"/>
      <c r="B1954" s="11" t="n"/>
      <c r="F1954" s="12" t="n"/>
      <c r="L1954" s="10" t="n"/>
      <c r="M1954" s="13" t="n"/>
      <c r="N1954" s="8">
        <f>IF(AND(L1954&lt;&gt;"",L1954&lt;=TODAY(),I1954&lt;&gt;"RDV"),"🔔 À FAIRE","")</f>
        <v/>
      </c>
      <c r="O1954" s="9">
        <f>IF(B1954="","",IFERROR(TEXT(HOUR(B1954),"00")&amp;"h",LEFT(B1954,2)&amp;"h"))</f>
        <v/>
      </c>
    </row>
    <row r="1955">
      <c r="A1955" s="10" t="n"/>
      <c r="B1955" s="11" t="n"/>
      <c r="F1955" s="12" t="n"/>
      <c r="L1955" s="10" t="n"/>
      <c r="M1955" s="13" t="n"/>
      <c r="N1955" s="8">
        <f>IF(AND(L1955&lt;&gt;"",L1955&lt;=TODAY(),I1955&lt;&gt;"RDV"),"🔔 À FAIRE","")</f>
        <v/>
      </c>
      <c r="O1955" s="9">
        <f>IF(B1955="","",IFERROR(TEXT(HOUR(B1955),"00")&amp;"h",LEFT(B1955,2)&amp;"h"))</f>
        <v/>
      </c>
    </row>
    <row r="1956">
      <c r="A1956" s="10" t="n"/>
      <c r="B1956" s="11" t="n"/>
      <c r="F1956" s="12" t="n"/>
      <c r="L1956" s="10" t="n"/>
      <c r="M1956" s="13" t="n"/>
      <c r="N1956" s="8">
        <f>IF(AND(L1956&lt;&gt;"",L1956&lt;=TODAY(),I1956&lt;&gt;"RDV"),"🔔 À FAIRE","")</f>
        <v/>
      </c>
      <c r="O1956" s="9">
        <f>IF(B1956="","",IFERROR(TEXT(HOUR(B1956),"00")&amp;"h",LEFT(B1956,2)&amp;"h"))</f>
        <v/>
      </c>
    </row>
    <row r="1957">
      <c r="A1957" s="10" t="n"/>
      <c r="B1957" s="11" t="n"/>
      <c r="F1957" s="12" t="n"/>
      <c r="L1957" s="10" t="n"/>
      <c r="M1957" s="13" t="n"/>
      <c r="N1957" s="8">
        <f>IF(AND(L1957&lt;&gt;"",L1957&lt;=TODAY(),I1957&lt;&gt;"RDV"),"🔔 À FAIRE","")</f>
        <v/>
      </c>
      <c r="O1957" s="9">
        <f>IF(B1957="","",IFERROR(TEXT(HOUR(B1957),"00")&amp;"h",LEFT(B1957,2)&amp;"h"))</f>
        <v/>
      </c>
    </row>
    <row r="1958">
      <c r="A1958" s="10" t="n"/>
      <c r="B1958" s="11" t="n"/>
      <c r="F1958" s="12" t="n"/>
      <c r="L1958" s="10" t="n"/>
      <c r="M1958" s="13" t="n"/>
      <c r="N1958" s="8">
        <f>IF(AND(L1958&lt;&gt;"",L1958&lt;=TODAY(),I1958&lt;&gt;"RDV"),"🔔 À FAIRE","")</f>
        <v/>
      </c>
      <c r="O1958" s="9">
        <f>IF(B1958="","",IFERROR(TEXT(HOUR(B1958),"00")&amp;"h",LEFT(B1958,2)&amp;"h"))</f>
        <v/>
      </c>
    </row>
    <row r="1959">
      <c r="A1959" s="10" t="n"/>
      <c r="B1959" s="11" t="n"/>
      <c r="F1959" s="12" t="n"/>
      <c r="L1959" s="10" t="n"/>
      <c r="M1959" s="13" t="n"/>
      <c r="N1959" s="8">
        <f>IF(AND(L1959&lt;&gt;"",L1959&lt;=TODAY(),I1959&lt;&gt;"RDV"),"🔔 À FAIRE","")</f>
        <v/>
      </c>
      <c r="O1959" s="9">
        <f>IF(B1959="","",IFERROR(TEXT(HOUR(B1959),"00")&amp;"h",LEFT(B1959,2)&amp;"h"))</f>
        <v/>
      </c>
    </row>
    <row r="1960">
      <c r="A1960" s="10" t="n"/>
      <c r="B1960" s="11" t="n"/>
      <c r="F1960" s="12" t="n"/>
      <c r="L1960" s="10" t="n"/>
      <c r="M1960" s="13" t="n"/>
      <c r="N1960" s="8">
        <f>IF(AND(L1960&lt;&gt;"",L1960&lt;=TODAY(),I1960&lt;&gt;"RDV"),"🔔 À FAIRE","")</f>
        <v/>
      </c>
      <c r="O1960" s="9">
        <f>IF(B1960="","",IFERROR(TEXT(HOUR(B1960),"00")&amp;"h",LEFT(B1960,2)&amp;"h"))</f>
        <v/>
      </c>
    </row>
    <row r="1961">
      <c r="A1961" s="10" t="n"/>
      <c r="B1961" s="11" t="n"/>
      <c r="F1961" s="12" t="n"/>
      <c r="L1961" s="10" t="n"/>
      <c r="M1961" s="13" t="n"/>
      <c r="N1961" s="8">
        <f>IF(AND(L1961&lt;&gt;"",L1961&lt;=TODAY(),I1961&lt;&gt;"RDV"),"🔔 À FAIRE","")</f>
        <v/>
      </c>
      <c r="O1961" s="9">
        <f>IF(B1961="","",IFERROR(TEXT(HOUR(B1961),"00")&amp;"h",LEFT(B1961,2)&amp;"h"))</f>
        <v/>
      </c>
    </row>
    <row r="1962">
      <c r="A1962" s="10" t="n"/>
      <c r="B1962" s="11" t="n"/>
      <c r="F1962" s="12" t="n"/>
      <c r="L1962" s="10" t="n"/>
      <c r="M1962" s="13" t="n"/>
      <c r="N1962" s="8">
        <f>IF(AND(L1962&lt;&gt;"",L1962&lt;=TODAY(),I1962&lt;&gt;"RDV"),"🔔 À FAIRE","")</f>
        <v/>
      </c>
      <c r="O1962" s="9">
        <f>IF(B1962="","",IFERROR(TEXT(HOUR(B1962),"00")&amp;"h",LEFT(B1962,2)&amp;"h"))</f>
        <v/>
      </c>
    </row>
    <row r="1963">
      <c r="A1963" s="10" t="n"/>
      <c r="B1963" s="11" t="n"/>
      <c r="F1963" s="12" t="n"/>
      <c r="L1963" s="10" t="n"/>
      <c r="M1963" s="13" t="n"/>
      <c r="N1963" s="8">
        <f>IF(AND(L1963&lt;&gt;"",L1963&lt;=TODAY(),I1963&lt;&gt;"RDV"),"🔔 À FAIRE","")</f>
        <v/>
      </c>
      <c r="O1963" s="9">
        <f>IF(B1963="","",IFERROR(TEXT(HOUR(B1963),"00")&amp;"h",LEFT(B1963,2)&amp;"h"))</f>
        <v/>
      </c>
    </row>
    <row r="1964">
      <c r="A1964" s="10" t="n"/>
      <c r="B1964" s="11" t="n"/>
      <c r="F1964" s="12" t="n"/>
      <c r="L1964" s="10" t="n"/>
      <c r="M1964" s="13" t="n"/>
      <c r="N1964" s="8">
        <f>IF(AND(L1964&lt;&gt;"",L1964&lt;=TODAY(),I1964&lt;&gt;"RDV"),"🔔 À FAIRE","")</f>
        <v/>
      </c>
      <c r="O1964" s="9">
        <f>IF(B1964="","",IFERROR(TEXT(HOUR(B1964),"00")&amp;"h",LEFT(B1964,2)&amp;"h"))</f>
        <v/>
      </c>
    </row>
    <row r="1965">
      <c r="A1965" s="10" t="n"/>
      <c r="B1965" s="11" t="n"/>
      <c r="F1965" s="12" t="n"/>
      <c r="L1965" s="10" t="n"/>
      <c r="M1965" s="13" t="n"/>
      <c r="N1965" s="8">
        <f>IF(AND(L1965&lt;&gt;"",L1965&lt;=TODAY(),I1965&lt;&gt;"RDV"),"🔔 À FAIRE","")</f>
        <v/>
      </c>
      <c r="O1965" s="9">
        <f>IF(B1965="","",IFERROR(TEXT(HOUR(B1965),"00")&amp;"h",LEFT(B1965,2)&amp;"h"))</f>
        <v/>
      </c>
    </row>
    <row r="1966">
      <c r="A1966" s="10" t="n"/>
      <c r="B1966" s="11" t="n"/>
      <c r="F1966" s="12" t="n"/>
      <c r="L1966" s="10" t="n"/>
      <c r="M1966" s="13" t="n"/>
      <c r="N1966" s="8">
        <f>IF(AND(L1966&lt;&gt;"",L1966&lt;=TODAY(),I1966&lt;&gt;"RDV"),"🔔 À FAIRE","")</f>
        <v/>
      </c>
      <c r="O1966" s="9">
        <f>IF(B1966="","",IFERROR(TEXT(HOUR(B1966),"00")&amp;"h",LEFT(B1966,2)&amp;"h"))</f>
        <v/>
      </c>
    </row>
    <row r="1967">
      <c r="A1967" s="10" t="n"/>
      <c r="B1967" s="11" t="n"/>
      <c r="F1967" s="12" t="n"/>
      <c r="L1967" s="10" t="n"/>
      <c r="M1967" s="13" t="n"/>
      <c r="N1967" s="8">
        <f>IF(AND(L1967&lt;&gt;"",L1967&lt;=TODAY(),I1967&lt;&gt;"RDV"),"🔔 À FAIRE","")</f>
        <v/>
      </c>
      <c r="O1967" s="9">
        <f>IF(B1967="","",IFERROR(TEXT(HOUR(B1967),"00")&amp;"h",LEFT(B1967,2)&amp;"h"))</f>
        <v/>
      </c>
    </row>
    <row r="1968">
      <c r="A1968" s="10" t="n"/>
      <c r="B1968" s="11" t="n"/>
      <c r="F1968" s="12" t="n"/>
      <c r="L1968" s="10" t="n"/>
      <c r="M1968" s="13" t="n"/>
      <c r="N1968" s="8">
        <f>IF(AND(L1968&lt;&gt;"",L1968&lt;=TODAY(),I1968&lt;&gt;"RDV"),"🔔 À FAIRE","")</f>
        <v/>
      </c>
      <c r="O1968" s="9">
        <f>IF(B1968="","",IFERROR(TEXT(HOUR(B1968),"00")&amp;"h",LEFT(B1968,2)&amp;"h"))</f>
        <v/>
      </c>
    </row>
    <row r="1969">
      <c r="A1969" s="10" t="n"/>
      <c r="B1969" s="11" t="n"/>
      <c r="F1969" s="12" t="n"/>
      <c r="L1969" s="10" t="n"/>
      <c r="M1969" s="13" t="n"/>
      <c r="N1969" s="8">
        <f>IF(AND(L1969&lt;&gt;"",L1969&lt;=TODAY(),I1969&lt;&gt;"RDV"),"🔔 À FAIRE","")</f>
        <v/>
      </c>
      <c r="O1969" s="9">
        <f>IF(B1969="","",IFERROR(TEXT(HOUR(B1969),"00")&amp;"h",LEFT(B1969,2)&amp;"h"))</f>
        <v/>
      </c>
    </row>
    <row r="1970">
      <c r="A1970" s="10" t="n"/>
      <c r="B1970" s="11" t="n"/>
      <c r="F1970" s="12" t="n"/>
      <c r="L1970" s="10" t="n"/>
      <c r="M1970" s="13" t="n"/>
      <c r="N1970" s="8">
        <f>IF(AND(L1970&lt;&gt;"",L1970&lt;=TODAY(),I1970&lt;&gt;"RDV"),"🔔 À FAIRE","")</f>
        <v/>
      </c>
      <c r="O1970" s="9">
        <f>IF(B1970="","",IFERROR(TEXT(HOUR(B1970),"00")&amp;"h",LEFT(B1970,2)&amp;"h"))</f>
        <v/>
      </c>
    </row>
    <row r="1971">
      <c r="A1971" s="10" t="n"/>
      <c r="B1971" s="11" t="n"/>
      <c r="F1971" s="12" t="n"/>
      <c r="L1971" s="10" t="n"/>
      <c r="M1971" s="13" t="n"/>
      <c r="N1971" s="8">
        <f>IF(AND(L1971&lt;&gt;"",L1971&lt;=TODAY(),I1971&lt;&gt;"RDV"),"🔔 À FAIRE","")</f>
        <v/>
      </c>
      <c r="O1971" s="9">
        <f>IF(B1971="","",IFERROR(TEXT(HOUR(B1971),"00")&amp;"h",LEFT(B1971,2)&amp;"h"))</f>
        <v/>
      </c>
    </row>
    <row r="1972">
      <c r="A1972" s="10" t="n"/>
      <c r="B1972" s="11" t="n"/>
      <c r="F1972" s="12" t="n"/>
      <c r="L1972" s="10" t="n"/>
      <c r="M1972" s="13" t="n"/>
      <c r="N1972" s="8">
        <f>IF(AND(L1972&lt;&gt;"",L1972&lt;=TODAY(),I1972&lt;&gt;"RDV"),"🔔 À FAIRE","")</f>
        <v/>
      </c>
      <c r="O1972" s="9">
        <f>IF(B1972="","",IFERROR(TEXT(HOUR(B1972),"00")&amp;"h",LEFT(B1972,2)&amp;"h"))</f>
        <v/>
      </c>
    </row>
    <row r="1973">
      <c r="A1973" s="10" t="n"/>
      <c r="B1973" s="11" t="n"/>
      <c r="F1973" s="12" t="n"/>
      <c r="L1973" s="10" t="n"/>
      <c r="M1973" s="13" t="n"/>
      <c r="N1973" s="8">
        <f>IF(AND(L1973&lt;&gt;"",L1973&lt;=TODAY(),I1973&lt;&gt;"RDV"),"🔔 À FAIRE","")</f>
        <v/>
      </c>
      <c r="O1973" s="9">
        <f>IF(B1973="","",IFERROR(TEXT(HOUR(B1973),"00")&amp;"h",LEFT(B1973,2)&amp;"h"))</f>
        <v/>
      </c>
    </row>
    <row r="1974">
      <c r="A1974" s="10" t="n"/>
      <c r="B1974" s="11" t="n"/>
      <c r="F1974" s="12" t="n"/>
      <c r="L1974" s="10" t="n"/>
      <c r="M1974" s="13" t="n"/>
      <c r="N1974" s="8">
        <f>IF(AND(L1974&lt;&gt;"",L1974&lt;=TODAY(),I1974&lt;&gt;"RDV"),"🔔 À FAIRE","")</f>
        <v/>
      </c>
      <c r="O1974" s="9">
        <f>IF(B1974="","",IFERROR(TEXT(HOUR(B1974),"00")&amp;"h",LEFT(B1974,2)&amp;"h"))</f>
        <v/>
      </c>
    </row>
    <row r="1975">
      <c r="A1975" s="10" t="n"/>
      <c r="B1975" s="11" t="n"/>
      <c r="F1975" s="12" t="n"/>
      <c r="L1975" s="10" t="n"/>
      <c r="M1975" s="13" t="n"/>
      <c r="N1975" s="8">
        <f>IF(AND(L1975&lt;&gt;"",L1975&lt;=TODAY(),I1975&lt;&gt;"RDV"),"🔔 À FAIRE","")</f>
        <v/>
      </c>
      <c r="O1975" s="9">
        <f>IF(B1975="","",IFERROR(TEXT(HOUR(B1975),"00")&amp;"h",LEFT(B1975,2)&amp;"h"))</f>
        <v/>
      </c>
    </row>
    <row r="1976">
      <c r="A1976" s="10" t="n"/>
      <c r="B1976" s="11" t="n"/>
      <c r="F1976" s="12" t="n"/>
      <c r="L1976" s="10" t="n"/>
      <c r="M1976" s="13" t="n"/>
      <c r="N1976" s="8">
        <f>IF(AND(L1976&lt;&gt;"",L1976&lt;=TODAY(),I1976&lt;&gt;"RDV"),"🔔 À FAIRE","")</f>
        <v/>
      </c>
      <c r="O1976" s="9">
        <f>IF(B1976="","",IFERROR(TEXT(HOUR(B1976),"00")&amp;"h",LEFT(B1976,2)&amp;"h"))</f>
        <v/>
      </c>
    </row>
    <row r="1977">
      <c r="A1977" s="10" t="n"/>
      <c r="B1977" s="11" t="n"/>
      <c r="F1977" s="12" t="n"/>
      <c r="L1977" s="10" t="n"/>
      <c r="M1977" s="13" t="n"/>
      <c r="N1977" s="8">
        <f>IF(AND(L1977&lt;&gt;"",L1977&lt;=TODAY(),I1977&lt;&gt;"RDV"),"🔔 À FAIRE","")</f>
        <v/>
      </c>
      <c r="O1977" s="9">
        <f>IF(B1977="","",IFERROR(TEXT(HOUR(B1977),"00")&amp;"h",LEFT(B1977,2)&amp;"h"))</f>
        <v/>
      </c>
    </row>
    <row r="1978">
      <c r="A1978" s="10" t="n"/>
      <c r="B1978" s="11" t="n"/>
      <c r="F1978" s="12" t="n"/>
      <c r="L1978" s="10" t="n"/>
      <c r="M1978" s="13" t="n"/>
      <c r="N1978" s="8">
        <f>IF(AND(L1978&lt;&gt;"",L1978&lt;=TODAY(),I1978&lt;&gt;"RDV"),"🔔 À FAIRE","")</f>
        <v/>
      </c>
      <c r="O1978" s="9">
        <f>IF(B1978="","",IFERROR(TEXT(HOUR(B1978),"00")&amp;"h",LEFT(B1978,2)&amp;"h"))</f>
        <v/>
      </c>
    </row>
    <row r="1979">
      <c r="A1979" s="10" t="n"/>
      <c r="B1979" s="11" t="n"/>
      <c r="F1979" s="12" t="n"/>
      <c r="L1979" s="10" t="n"/>
      <c r="M1979" s="13" t="n"/>
      <c r="N1979" s="8">
        <f>IF(AND(L1979&lt;&gt;"",L1979&lt;=TODAY(),I1979&lt;&gt;"RDV"),"🔔 À FAIRE","")</f>
        <v/>
      </c>
      <c r="O1979" s="9">
        <f>IF(B1979="","",IFERROR(TEXT(HOUR(B1979),"00")&amp;"h",LEFT(B1979,2)&amp;"h"))</f>
        <v/>
      </c>
    </row>
    <row r="1980">
      <c r="A1980" s="10" t="n"/>
      <c r="B1980" s="11" t="n"/>
      <c r="F1980" s="12" t="n"/>
      <c r="L1980" s="10" t="n"/>
      <c r="M1980" s="13" t="n"/>
      <c r="N1980" s="8">
        <f>IF(AND(L1980&lt;&gt;"",L1980&lt;=TODAY(),I1980&lt;&gt;"RDV"),"🔔 À FAIRE","")</f>
        <v/>
      </c>
      <c r="O1980" s="9">
        <f>IF(B1980="","",IFERROR(TEXT(HOUR(B1980),"00")&amp;"h",LEFT(B1980,2)&amp;"h"))</f>
        <v/>
      </c>
    </row>
    <row r="1981">
      <c r="A1981" s="10" t="n"/>
      <c r="B1981" s="11" t="n"/>
      <c r="F1981" s="12" t="n"/>
      <c r="L1981" s="10" t="n"/>
      <c r="M1981" s="13" t="n"/>
      <c r="N1981" s="8">
        <f>IF(AND(L1981&lt;&gt;"",L1981&lt;=TODAY(),I1981&lt;&gt;"RDV"),"🔔 À FAIRE","")</f>
        <v/>
      </c>
      <c r="O1981" s="9">
        <f>IF(B1981="","",IFERROR(TEXT(HOUR(B1981),"00")&amp;"h",LEFT(B1981,2)&amp;"h"))</f>
        <v/>
      </c>
    </row>
    <row r="1982">
      <c r="A1982" s="10" t="n"/>
      <c r="B1982" s="11" t="n"/>
      <c r="F1982" s="12" t="n"/>
      <c r="L1982" s="10" t="n"/>
      <c r="M1982" s="13" t="n"/>
      <c r="N1982" s="8">
        <f>IF(AND(L1982&lt;&gt;"",L1982&lt;=TODAY(),I1982&lt;&gt;"RDV"),"🔔 À FAIRE","")</f>
        <v/>
      </c>
      <c r="O1982" s="9">
        <f>IF(B1982="","",IFERROR(TEXT(HOUR(B1982),"00")&amp;"h",LEFT(B1982,2)&amp;"h"))</f>
        <v/>
      </c>
    </row>
    <row r="1983">
      <c r="A1983" s="10" t="n"/>
      <c r="B1983" s="11" t="n"/>
      <c r="F1983" s="12" t="n"/>
      <c r="L1983" s="10" t="n"/>
      <c r="M1983" s="13" t="n"/>
      <c r="N1983" s="8">
        <f>IF(AND(L1983&lt;&gt;"",L1983&lt;=TODAY(),I1983&lt;&gt;"RDV"),"🔔 À FAIRE","")</f>
        <v/>
      </c>
      <c r="O1983" s="9">
        <f>IF(B1983="","",IFERROR(TEXT(HOUR(B1983),"00")&amp;"h",LEFT(B1983,2)&amp;"h"))</f>
        <v/>
      </c>
    </row>
    <row r="1984">
      <c r="A1984" s="10" t="n"/>
      <c r="B1984" s="11" t="n"/>
      <c r="F1984" s="12" t="n"/>
      <c r="L1984" s="10" t="n"/>
      <c r="M1984" s="13" t="n"/>
      <c r="N1984" s="8">
        <f>IF(AND(L1984&lt;&gt;"",L1984&lt;=TODAY(),I1984&lt;&gt;"RDV"),"🔔 À FAIRE","")</f>
        <v/>
      </c>
      <c r="O1984" s="9">
        <f>IF(B1984="","",IFERROR(TEXT(HOUR(B1984),"00")&amp;"h",LEFT(B1984,2)&amp;"h"))</f>
        <v/>
      </c>
    </row>
    <row r="1985">
      <c r="A1985" s="10" t="n"/>
      <c r="B1985" s="11" t="n"/>
      <c r="F1985" s="12" t="n"/>
      <c r="L1985" s="10" t="n"/>
      <c r="M1985" s="13" t="n"/>
      <c r="N1985" s="8">
        <f>IF(AND(L1985&lt;&gt;"",L1985&lt;=TODAY(),I1985&lt;&gt;"RDV"),"🔔 À FAIRE","")</f>
        <v/>
      </c>
      <c r="O1985" s="9">
        <f>IF(B1985="","",IFERROR(TEXT(HOUR(B1985),"00")&amp;"h",LEFT(B1985,2)&amp;"h"))</f>
        <v/>
      </c>
    </row>
    <row r="1986">
      <c r="A1986" s="10" t="n"/>
      <c r="B1986" s="11" t="n"/>
      <c r="F1986" s="12" t="n"/>
      <c r="L1986" s="10" t="n"/>
      <c r="M1986" s="13" t="n"/>
      <c r="N1986" s="8">
        <f>IF(AND(L1986&lt;&gt;"",L1986&lt;=TODAY(),I1986&lt;&gt;"RDV"),"🔔 À FAIRE","")</f>
        <v/>
      </c>
      <c r="O1986" s="9">
        <f>IF(B1986="","",IFERROR(TEXT(HOUR(B1986),"00")&amp;"h",LEFT(B1986,2)&amp;"h"))</f>
        <v/>
      </c>
    </row>
    <row r="1987">
      <c r="A1987" s="10" t="n"/>
      <c r="B1987" s="11" t="n"/>
      <c r="F1987" s="12" t="n"/>
      <c r="L1987" s="10" t="n"/>
      <c r="M1987" s="13" t="n"/>
      <c r="N1987" s="8">
        <f>IF(AND(L1987&lt;&gt;"",L1987&lt;=TODAY(),I1987&lt;&gt;"RDV"),"🔔 À FAIRE","")</f>
        <v/>
      </c>
      <c r="O1987" s="9">
        <f>IF(B1987="","",IFERROR(TEXT(HOUR(B1987),"00")&amp;"h",LEFT(B1987,2)&amp;"h"))</f>
        <v/>
      </c>
    </row>
    <row r="1988">
      <c r="A1988" s="10" t="n"/>
      <c r="B1988" s="11" t="n"/>
      <c r="F1988" s="12" t="n"/>
      <c r="L1988" s="10" t="n"/>
      <c r="M1988" s="13" t="n"/>
      <c r="N1988" s="8">
        <f>IF(AND(L1988&lt;&gt;"",L1988&lt;=TODAY(),I1988&lt;&gt;"RDV"),"🔔 À FAIRE","")</f>
        <v/>
      </c>
      <c r="O1988" s="9">
        <f>IF(B1988="","",IFERROR(TEXT(HOUR(B1988),"00")&amp;"h",LEFT(B1988,2)&amp;"h"))</f>
        <v/>
      </c>
    </row>
    <row r="1989">
      <c r="A1989" s="10" t="n"/>
      <c r="B1989" s="11" t="n"/>
      <c r="F1989" s="12" t="n"/>
      <c r="L1989" s="10" t="n"/>
      <c r="M1989" s="13" t="n"/>
      <c r="N1989" s="8">
        <f>IF(AND(L1989&lt;&gt;"",L1989&lt;=TODAY(),I1989&lt;&gt;"RDV"),"🔔 À FAIRE","")</f>
        <v/>
      </c>
      <c r="O1989" s="9">
        <f>IF(B1989="","",IFERROR(TEXT(HOUR(B1989),"00")&amp;"h",LEFT(B1989,2)&amp;"h"))</f>
        <v/>
      </c>
    </row>
    <row r="1990">
      <c r="A1990" s="10" t="n"/>
      <c r="B1990" s="11" t="n"/>
      <c r="F1990" s="12" t="n"/>
      <c r="L1990" s="10" t="n"/>
      <c r="M1990" s="13" t="n"/>
      <c r="N1990" s="8">
        <f>IF(AND(L1990&lt;&gt;"",L1990&lt;=TODAY(),I1990&lt;&gt;"RDV"),"🔔 À FAIRE","")</f>
        <v/>
      </c>
      <c r="O1990" s="9">
        <f>IF(B1990="","",IFERROR(TEXT(HOUR(B1990),"00")&amp;"h",LEFT(B1990,2)&amp;"h"))</f>
        <v/>
      </c>
    </row>
    <row r="1991">
      <c r="A1991" s="10" t="n"/>
      <c r="B1991" s="11" t="n"/>
      <c r="F1991" s="12" t="n"/>
      <c r="L1991" s="10" t="n"/>
      <c r="M1991" s="13" t="n"/>
      <c r="N1991" s="8">
        <f>IF(AND(L1991&lt;&gt;"",L1991&lt;=TODAY(),I1991&lt;&gt;"RDV"),"🔔 À FAIRE","")</f>
        <v/>
      </c>
      <c r="O1991" s="9">
        <f>IF(B1991="","",IFERROR(TEXT(HOUR(B1991),"00")&amp;"h",LEFT(B1991,2)&amp;"h"))</f>
        <v/>
      </c>
    </row>
    <row r="1992">
      <c r="A1992" s="10" t="n"/>
      <c r="B1992" s="11" t="n"/>
      <c r="F1992" s="12" t="n"/>
      <c r="L1992" s="10" t="n"/>
      <c r="M1992" s="13" t="n"/>
      <c r="N1992" s="8">
        <f>IF(AND(L1992&lt;&gt;"",L1992&lt;=TODAY(),I1992&lt;&gt;"RDV"),"🔔 À FAIRE","")</f>
        <v/>
      </c>
      <c r="O1992" s="9">
        <f>IF(B1992="","",IFERROR(TEXT(HOUR(B1992),"00")&amp;"h",LEFT(B1992,2)&amp;"h"))</f>
        <v/>
      </c>
    </row>
    <row r="1993">
      <c r="A1993" s="10" t="n"/>
      <c r="B1993" s="11" t="n"/>
      <c r="F1993" s="12" t="n"/>
      <c r="L1993" s="10" t="n"/>
      <c r="M1993" s="13" t="n"/>
      <c r="N1993" s="8">
        <f>IF(AND(L1993&lt;&gt;"",L1993&lt;=TODAY(),I1993&lt;&gt;"RDV"),"🔔 À FAIRE","")</f>
        <v/>
      </c>
      <c r="O1993" s="9">
        <f>IF(B1993="","",IFERROR(TEXT(HOUR(B1993),"00")&amp;"h",LEFT(B1993,2)&amp;"h"))</f>
        <v/>
      </c>
    </row>
    <row r="1994">
      <c r="A1994" s="10" t="n"/>
      <c r="B1994" s="11" t="n"/>
      <c r="F1994" s="12" t="n"/>
      <c r="L1994" s="10" t="n"/>
      <c r="M1994" s="13" t="n"/>
      <c r="N1994" s="8">
        <f>IF(AND(L1994&lt;&gt;"",L1994&lt;=TODAY(),I1994&lt;&gt;"RDV"),"🔔 À FAIRE","")</f>
        <v/>
      </c>
      <c r="O1994" s="9">
        <f>IF(B1994="","",IFERROR(TEXT(HOUR(B1994),"00")&amp;"h",LEFT(B1994,2)&amp;"h"))</f>
        <v/>
      </c>
    </row>
    <row r="1995">
      <c r="A1995" s="10" t="n"/>
      <c r="B1995" s="11" t="n"/>
      <c r="F1995" s="12" t="n"/>
      <c r="L1995" s="10" t="n"/>
      <c r="M1995" s="13" t="n"/>
      <c r="N1995" s="8">
        <f>IF(AND(L1995&lt;&gt;"",L1995&lt;=TODAY(),I1995&lt;&gt;"RDV"),"🔔 À FAIRE","")</f>
        <v/>
      </c>
      <c r="O1995" s="9">
        <f>IF(B1995="","",IFERROR(TEXT(HOUR(B1995),"00")&amp;"h",LEFT(B1995,2)&amp;"h"))</f>
        <v/>
      </c>
    </row>
    <row r="1996">
      <c r="A1996" s="10" t="n"/>
      <c r="B1996" s="11" t="n"/>
      <c r="F1996" s="12" t="n"/>
      <c r="L1996" s="10" t="n"/>
      <c r="M1996" s="13" t="n"/>
      <c r="N1996" s="8">
        <f>IF(AND(L1996&lt;&gt;"",L1996&lt;=TODAY(),I1996&lt;&gt;"RDV"),"🔔 À FAIRE","")</f>
        <v/>
      </c>
      <c r="O1996" s="9">
        <f>IF(B1996="","",IFERROR(TEXT(HOUR(B1996),"00")&amp;"h",LEFT(B1996,2)&amp;"h"))</f>
        <v/>
      </c>
    </row>
    <row r="1997">
      <c r="A1997" s="10" t="n"/>
      <c r="B1997" s="11" t="n"/>
      <c r="F1997" s="12" t="n"/>
      <c r="L1997" s="10" t="n"/>
      <c r="M1997" s="13" t="n"/>
      <c r="N1997" s="8">
        <f>IF(AND(L1997&lt;&gt;"",L1997&lt;=TODAY(),I1997&lt;&gt;"RDV"),"🔔 À FAIRE","")</f>
        <v/>
      </c>
      <c r="O1997" s="9">
        <f>IF(B1997="","",IFERROR(TEXT(HOUR(B1997),"00")&amp;"h",LEFT(B1997,2)&amp;"h"))</f>
        <v/>
      </c>
    </row>
    <row r="1998">
      <c r="A1998" s="10" t="n"/>
      <c r="B1998" s="11" t="n"/>
      <c r="F1998" s="12" t="n"/>
      <c r="L1998" s="10" t="n"/>
      <c r="M1998" s="13" t="n"/>
      <c r="N1998" s="8">
        <f>IF(AND(L1998&lt;&gt;"",L1998&lt;=TODAY(),I1998&lt;&gt;"RDV"),"🔔 À FAIRE","")</f>
        <v/>
      </c>
      <c r="O1998" s="9">
        <f>IF(B1998="","",IFERROR(TEXT(HOUR(B1998),"00")&amp;"h",LEFT(B1998,2)&amp;"h"))</f>
        <v/>
      </c>
    </row>
    <row r="1999">
      <c r="A1999" s="10" t="n"/>
      <c r="B1999" s="11" t="n"/>
      <c r="F1999" s="12" t="n"/>
      <c r="L1999" s="10" t="n"/>
      <c r="M1999" s="13" t="n"/>
      <c r="N1999" s="8">
        <f>IF(AND(L1999&lt;&gt;"",L1999&lt;=TODAY(),I1999&lt;&gt;"RDV"),"🔔 À FAIRE","")</f>
        <v/>
      </c>
      <c r="O1999" s="9">
        <f>IF(B1999="","",IFERROR(TEXT(HOUR(B1999),"00")&amp;"h",LEFT(B1999,2)&amp;"h"))</f>
        <v/>
      </c>
    </row>
    <row r="2000">
      <c r="A2000" s="10" t="n"/>
      <c r="B2000" s="11" t="n"/>
      <c r="F2000" s="12" t="n"/>
      <c r="L2000" s="10" t="n"/>
      <c r="M2000" s="13" t="n"/>
      <c r="N2000" s="8">
        <f>IF(AND(L2000&lt;&gt;"",L2000&lt;=TODAY(),I2000&lt;&gt;"RDV"),"🔔 À FAIRE","")</f>
        <v/>
      </c>
      <c r="O2000" s="9">
        <f>IF(B2000="","",IFERROR(TEXT(HOUR(B2000),"00")&amp;"h",LEFT(B2000,2)&amp;"h"))</f>
        <v/>
      </c>
    </row>
    <row r="2001">
      <c r="A2001" s="10" t="n"/>
      <c r="B2001" s="11" t="n"/>
      <c r="F2001" s="12" t="n"/>
      <c r="L2001" s="10" t="n"/>
      <c r="M2001" s="13" t="n"/>
      <c r="N2001" s="8">
        <f>IF(AND(L2001&lt;&gt;"",L2001&lt;=TODAY(),I2001&lt;&gt;"RDV"),"🔔 À FAIRE","")</f>
        <v/>
      </c>
      <c r="O2001" s="9">
        <f>IF(B2001="","",IFERROR(TEXT(HOUR(B2001),"00")&amp;"h",LEFT(B2001,2)&amp;"h"))</f>
        <v/>
      </c>
    </row>
  </sheetData>
  <autoFilter ref="A1:O2001"/>
  <conditionalFormatting sqref="L2:L2001">
    <cfRule type="expression" priority="1" dxfId="0">
      <formula>AND(L2&lt;&gt;"",L2&lt;TODAY())</formula>
    </cfRule>
  </conditionalFormatting>
  <conditionalFormatting sqref="N2:N2001">
    <cfRule type="expression" priority="2" dxfId="1">
      <formula>N2&lt;&gt;""</formula>
    </cfRule>
  </conditionalFormatting>
  <conditionalFormatting sqref="I2:I2001">
    <cfRule type="expression" priority="3" dxfId="2">
      <formula>I2="RDV"</formula>
    </cfRule>
  </conditionalFormatting>
  <dataValidations count="6">
    <dataValidation sqref="I2:I2001" showDropDown="0" showInputMessage="1" showErrorMessage="1" allowBlank="1" errorTitle="Issue inconnue" error="Choisis une des 7 issues de la liste (les formules du tableau de bord comptent ces mots-là)." promptTitle="Issue" prompt="RDV, À rappeler, Répondeur, Barrage, Faux numéro, Pas intéressé, NRP" type="list">
      <formula1>"RDV,À rappeler,Répondeur,Barrage,Faux numéro,Pas intéressé,NRP"</formula1>
    </dataValidation>
    <dataValidation sqref="J2:J2001" showDropDown="0" showInputMessage="0" showErrorMessage="1" allowBlank="1" errorTitle="Objection inconnue" error="Choisis dans la liste, ou ajoute ta formulation dans l'onglet Listes." type="list">
      <formula1>Listes!$B$2:$B$10</formula1>
    </dataValidation>
    <dataValidation sqref="G2:G2001" showDropDown="0" showInputMessage="0" showErrorMessage="0" allowBlank="1" type="list">
      <formula1>Listes!$C$2:$C$9</formula1>
    </dataValidation>
    <dataValidation sqref="H2:H2001" showDropDown="0" showInputMessage="0" showErrorMessage="1" allowBlank="1" error="Un nombre entier : 1 pour le premier appel, 2 pour le deuxième, etc." type="whole" operator="between">
      <formula1>1</formula1>
      <formula2>30</formula2>
    </dataValidation>
    <dataValidation sqref="A2:A2001" showDropDown="0" showInputMessage="0" showErrorMessage="1" allowBlank="1" error="Tape une date, par exemple 14/10/2026." type="date" operator="greaterThan">
      <formula1>36526</formula1>
    </dataValidation>
    <dataValidation sqref="L2:L2001" showDropDown="0" showInputMessage="0" showErrorMessage="1" allowBlank="1" error="Tape une date, par exemple 14/10/2026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2" customWidth="1" min="4" max="4"/>
    <col width="13" customWidth="1" min="5" max="5"/>
    <col width="13" customWidth="1" min="6" max="6"/>
    <col width="12" customWidth="1" min="7" max="7"/>
    <col width="10" customWidth="1" min="8" max="8"/>
    <col width="13" customWidth="1" min="9" max="9"/>
    <col width="13" customWidth="1" min="10" max="10"/>
    <col width="3" customWidth="1" min="11" max="11"/>
    <col width="32" customWidth="1" min="12" max="12"/>
    <col width="11" customWidth="1" min="13" max="13"/>
    <col width="13" customWidth="1" min="14" max="14"/>
    <col width="9" customWidth="1" min="15" max="15"/>
  </cols>
  <sheetData>
    <row r="1">
      <c r="A1" s="14" t="inlineStr">
        <is>
          <t>Tableau de bord de tes appels</t>
        </is>
      </c>
    </row>
    <row r="2">
      <c r="A2" s="15" t="inlineStr">
        <is>
          <t>Tout se calcule seul à partir de l'onglet Journal. Tu ne tapes rien ici, sauf si tu veux changer la date de début des 12 semaines (cellule B20).</t>
        </is>
      </c>
    </row>
    <row r="4">
      <c r="A4" s="16" t="inlineStr">
        <is>
          <t>Au total</t>
        </is>
      </c>
      <c r="L4" s="16" t="inlineStr">
        <is>
          <t>Top objections</t>
        </is>
      </c>
    </row>
    <row r="5" ht="32" customHeight="1">
      <c r="A5" s="1" t="inlineStr">
        <is>
          <t>Indicateur</t>
        </is>
      </c>
      <c r="B5" s="1" t="inlineStr">
        <is>
          <t>Valeur</t>
        </is>
      </c>
      <c r="C5" s="1" t="inlineStr">
        <is>
          <t>Ce que ça mesure</t>
        </is>
      </c>
      <c r="D5" s="17" t="n"/>
      <c r="E5" s="17" t="n"/>
      <c r="F5" s="17" t="n"/>
      <c r="G5" s="17" t="n"/>
      <c r="H5" s="17" t="n"/>
      <c r="I5" s="18" t="n"/>
      <c r="L5" s="1" t="inlineStr">
        <is>
          <t>Objection</t>
        </is>
      </c>
      <c r="M5" s="1" t="inlineStr">
        <is>
          <t>Nombre</t>
        </is>
      </c>
      <c r="N5" s="1" t="inlineStr">
        <is>
          <t>Part</t>
        </is>
      </c>
      <c r="O5" s="1" t="inlineStr">
        <is>
          <t>Rang</t>
        </is>
      </c>
    </row>
    <row r="6">
      <c r="A6" s="19" t="inlineStr">
        <is>
          <t>Appels passés</t>
        </is>
      </c>
      <c r="B6" s="20">
        <f>COUNTIFS(Journal!$A$2:$A$2001,"&lt;&gt;")</f>
        <v/>
      </c>
      <c r="C6" s="21" t="inlineStr">
        <is>
          <t>Une ligne du journal = une tentative d'appel.</t>
        </is>
      </c>
      <c r="D6" s="22" t="n"/>
      <c r="E6" s="22" t="n"/>
      <c r="F6" s="22" t="n"/>
      <c r="G6" s="22" t="n"/>
      <c r="H6" s="22" t="n"/>
      <c r="I6" s="22" t="n"/>
      <c r="L6" s="22">
        <f>Listes!B2</f>
        <v/>
      </c>
      <c r="M6" s="23">
        <f>COUNTIFS(Journal!$J$2:$J$2001,L6)</f>
        <v/>
      </c>
      <c r="N6" s="24">
        <f>IFERROR(M6/SUM($M$6:$M$14),"")</f>
        <v/>
      </c>
      <c r="O6" s="23">
        <f>IF(M6=0,"",RANK(M6,$M$6:$M$14))</f>
        <v/>
      </c>
    </row>
    <row r="7">
      <c r="A7" s="19" t="inlineStr">
        <is>
          <t>Connectés</t>
        </is>
      </c>
      <c r="B7" s="20">
        <f>COUNTIFS(Journal!$A$2:$A$2001,"&lt;&gt;")-COUNTIFS(Journal!$I$2:$I$2001,"NRP")-COUNTIFS(Journal!$I$2:$I$2001,"Répondeur")</f>
        <v/>
      </c>
      <c r="C7" s="21" t="inlineStr">
        <is>
          <t>Quelqu'un a décroché : tout sauf NRP et Répondeur.</t>
        </is>
      </c>
      <c r="D7" s="22" t="n"/>
      <c r="E7" s="22" t="n"/>
      <c r="F7" s="22" t="n"/>
      <c r="G7" s="22" t="n"/>
      <c r="H7" s="22" t="n"/>
      <c r="I7" s="22" t="n"/>
      <c r="L7" s="22">
        <f>Listes!B3</f>
        <v/>
      </c>
      <c r="M7" s="23">
        <f>COUNTIFS(Journal!$J$2:$J$2001,L7)</f>
        <v/>
      </c>
      <c r="N7" s="24">
        <f>IFERROR(M7/SUM($M$6:$M$14),"")</f>
        <v/>
      </c>
      <c r="O7" s="23">
        <f>IF(M7=0,"",RANK(M7,$M$6:$M$14))</f>
        <v/>
      </c>
    </row>
    <row r="8">
      <c r="A8" s="19" t="inlineStr">
        <is>
          <t>Taux de connexion (décroché)</t>
        </is>
      </c>
      <c r="B8" s="25">
        <f>IFERROR(B7/B6,"")</f>
        <v/>
      </c>
      <c r="C8" s="21" t="inlineStr">
        <is>
          <t>Connectés / appels. Si ça baisse d'un coup, regarde tes numéros et tes horaires avant ton script.</t>
        </is>
      </c>
      <c r="D8" s="22" t="n"/>
      <c r="E8" s="22" t="n"/>
      <c r="F8" s="22" t="n"/>
      <c r="G8" s="22" t="n"/>
      <c r="H8" s="22" t="n"/>
      <c r="I8" s="22" t="n"/>
      <c r="L8" s="22">
        <f>Listes!B4</f>
        <v/>
      </c>
      <c r="M8" s="23">
        <f>COUNTIFS(Journal!$J$2:$J$2001,L8)</f>
        <v/>
      </c>
      <c r="N8" s="24">
        <f>IFERROR(M8/SUM($M$6:$M$14),"")</f>
        <v/>
      </c>
      <c r="O8" s="23">
        <f>IF(M8=0,"",RANK(M8,$M$6:$M$14))</f>
        <v/>
      </c>
    </row>
    <row r="9">
      <c r="A9" s="19" t="inlineStr">
        <is>
          <t>Conversations utiles</t>
        </is>
      </c>
      <c r="B9" s="20">
        <f>COUNTIFS(Journal!$I$2:$I$2001,"RDV")+COUNTIFS(Journal!$I$2:$I$2001,"À rappeler")+COUNTIFS(Journal!$I$2:$I$2001,"Pas intéressé")</f>
        <v/>
      </c>
      <c r="C9" s="21" t="inlineStr">
        <is>
          <t>Tu as eu le décideur : RDV + À rappeler + Pas intéressé.</t>
        </is>
      </c>
      <c r="D9" s="22" t="n"/>
      <c r="E9" s="22" t="n"/>
      <c r="F9" s="22" t="n"/>
      <c r="G9" s="22" t="n"/>
      <c r="H9" s="22" t="n"/>
      <c r="I9" s="22" t="n"/>
      <c r="L9" s="22">
        <f>Listes!B5</f>
        <v/>
      </c>
      <c r="M9" s="23">
        <f>COUNTIFS(Journal!$J$2:$J$2001,L9)</f>
        <v/>
      </c>
      <c r="N9" s="24">
        <f>IFERROR(M9/SUM($M$6:$M$14),"")</f>
        <v/>
      </c>
      <c r="O9" s="23">
        <f>IF(M9=0,"",RANK(M9,$M$6:$M$14))</f>
        <v/>
      </c>
    </row>
    <row r="10">
      <c r="A10" s="19" t="inlineStr">
        <is>
          <t>RDV pris</t>
        </is>
      </c>
      <c r="B10" s="20">
        <f>COUNTIFS(Journal!$I$2:$I$2001,"RDV")</f>
        <v/>
      </c>
      <c r="C10" s="21" t="inlineStr">
        <is>
          <t>Issue = RDV.</t>
        </is>
      </c>
      <c r="D10" s="22" t="n"/>
      <c r="E10" s="22" t="n"/>
      <c r="F10" s="22" t="n"/>
      <c r="G10" s="22" t="n"/>
      <c r="H10" s="22" t="n"/>
      <c r="I10" s="22" t="n"/>
      <c r="L10" s="22">
        <f>Listes!B6</f>
        <v/>
      </c>
      <c r="M10" s="23">
        <f>COUNTIFS(Journal!$J$2:$J$2001,L10)</f>
        <v/>
      </c>
      <c r="N10" s="24">
        <f>IFERROR(M10/SUM($M$6:$M$14),"")</f>
        <v/>
      </c>
      <c r="O10" s="23">
        <f>IF(M10=0,"",RANK(M10,$M$6:$M$14))</f>
        <v/>
      </c>
    </row>
    <row r="11">
      <c r="A11" s="19" t="inlineStr">
        <is>
          <t>Taux de RDV sur conversations</t>
        </is>
      </c>
      <c r="B11" s="25">
        <f>IFERROR(B10/B9,"")</f>
        <v/>
      </c>
      <c r="C11" s="21" t="inlineStr">
        <is>
          <t>RDV / conversations utiles : c'est ton discours qui se lit ici.</t>
        </is>
      </c>
      <c r="D11" s="22" t="n"/>
      <c r="E11" s="22" t="n"/>
      <c r="F11" s="22" t="n"/>
      <c r="G11" s="22" t="n"/>
      <c r="H11" s="22" t="n"/>
      <c r="I11" s="22" t="n"/>
      <c r="L11" s="22">
        <f>Listes!B7</f>
        <v/>
      </c>
      <c r="M11" s="23">
        <f>COUNTIFS(Journal!$J$2:$J$2001,L11)</f>
        <v/>
      </c>
      <c r="N11" s="24">
        <f>IFERROR(M11/SUM($M$6:$M$14),"")</f>
        <v/>
      </c>
      <c r="O11" s="23">
        <f>IF(M11=0,"",RANK(M11,$M$6:$M$14))</f>
        <v/>
      </c>
    </row>
    <row r="12">
      <c r="A12" s="19" t="inlineStr">
        <is>
          <t>Taux de RDV sur appels</t>
        </is>
      </c>
      <c r="B12" s="26">
        <f>IFERROR(B10/B6,"")</f>
        <v/>
      </c>
      <c r="C12" s="21" t="inlineStr">
        <is>
          <t>RDV / appels passés.</t>
        </is>
      </c>
      <c r="D12" s="22" t="n"/>
      <c r="E12" s="22" t="n"/>
      <c r="F12" s="22" t="n"/>
      <c r="G12" s="22" t="n"/>
      <c r="H12" s="22" t="n"/>
      <c r="I12" s="22" t="n"/>
      <c r="L12" s="22">
        <f>Listes!B8</f>
        <v/>
      </c>
      <c r="M12" s="23">
        <f>COUNTIFS(Journal!$J$2:$J$2001,L12)</f>
        <v/>
      </c>
      <c r="N12" s="24">
        <f>IFERROR(M12/SUM($M$6:$M$14),"")</f>
        <v/>
      </c>
      <c r="O12" s="23">
        <f>IF(M12=0,"",RANK(M12,$M$6:$M$14))</f>
        <v/>
      </c>
    </row>
    <row r="13">
      <c r="A13" s="19" t="inlineStr">
        <is>
          <t>Appels par RDV</t>
        </is>
      </c>
      <c r="B13" s="20">
        <f>IFERROR(B6/B10,"")</f>
        <v/>
      </c>
      <c r="C13" s="21" t="inlineStr">
        <is>
          <t>Ton chiffre de pilotage : combien d'appels te coûte un RDV.</t>
        </is>
      </c>
      <c r="D13" s="22" t="n"/>
      <c r="E13" s="22" t="n"/>
      <c r="F13" s="22" t="n"/>
      <c r="G13" s="22" t="n"/>
      <c r="H13" s="22" t="n"/>
      <c r="I13" s="22" t="n"/>
      <c r="L13" s="22">
        <f>Listes!B9</f>
        <v/>
      </c>
      <c r="M13" s="23">
        <f>COUNTIFS(Journal!$J$2:$J$2001,L13)</f>
        <v/>
      </c>
      <c r="N13" s="24">
        <f>IFERROR(M13/SUM($M$6:$M$14),"")</f>
        <v/>
      </c>
      <c r="O13" s="23">
        <f>IF(M13=0,"",RANK(M13,$M$6:$M$14))</f>
        <v/>
      </c>
    </row>
    <row r="14">
      <c r="A14" s="19" t="inlineStr">
        <is>
          <t>Tentatives moyennes avant un RDV</t>
        </is>
      </c>
      <c r="B14" s="27">
        <f>IFERROR(AVERAGEIFS(Journal!$H$2:$H$2001,Journal!$I$2:$I$2001,"RDV"),"")</f>
        <v/>
      </c>
      <c r="C14" s="21" t="inlineStr">
        <is>
          <t>Numéro de tentative moyen des lignes RDV.</t>
        </is>
      </c>
      <c r="D14" s="22" t="n"/>
      <c r="E14" s="22" t="n"/>
      <c r="F14" s="22" t="n"/>
      <c r="G14" s="22" t="n"/>
      <c r="H14" s="22" t="n"/>
      <c r="I14" s="22" t="n"/>
      <c r="L14" s="22">
        <f>Listes!B10</f>
        <v/>
      </c>
      <c r="M14" s="23">
        <f>COUNTIFS(Journal!$J$2:$J$2001,L14)</f>
        <v/>
      </c>
      <c r="N14" s="24">
        <f>IFERROR(M14/SUM($M$6:$M$14),"")</f>
        <v/>
      </c>
      <c r="O14" s="23">
        <f>IF(M14=0,"",RANK(M14,$M$6:$M$14))</f>
        <v/>
      </c>
    </row>
    <row r="15">
      <c r="L15" s="15" t="inlineStr">
        <is>
          <t>Le rang 1 est surligné : c'est l'objection à travailler en premier.</t>
        </is>
      </c>
    </row>
    <row r="18">
      <c r="A18" s="16" t="inlineStr">
        <is>
          <t>Par semaine (12 semaines)</t>
        </is>
      </c>
      <c r="L18" s="16" t="inlineStr">
        <is>
          <t>Par source du lead</t>
        </is>
      </c>
    </row>
    <row r="19">
      <c r="L19" s="1" t="inlineStr">
        <is>
          <t>Source</t>
        </is>
      </c>
      <c r="M19" s="1" t="inlineStr">
        <is>
          <t>Appels</t>
        </is>
      </c>
      <c r="N19" s="1" t="inlineStr">
        <is>
          <t>Conv. utiles</t>
        </is>
      </c>
      <c r="O19" s="1" t="inlineStr">
        <is>
          <t>RDV</t>
        </is>
      </c>
    </row>
    <row r="20">
      <c r="A20" s="28" t="inlineStr">
        <is>
          <t>Semaine 1 commence le</t>
        </is>
      </c>
      <c r="B20" s="29">
        <f>IF(COUNT(Journal!$A$2:$A$2001)=0,TODAY()-WEEKDAY(TODAY(),2)+1,MIN(Journal!$A$2:$A$2001)-WEEKDAY(MIN(Journal!$A$2:$A$2001),2)+1)</f>
        <v/>
      </c>
      <c r="C20" s="15" t="inlineStr">
        <is>
          <t>Par défaut : le lundi de ton premier appel. Tu peux taper une autre date à la place.</t>
        </is>
      </c>
      <c r="L20" s="22">
        <f>Listes!C2</f>
        <v/>
      </c>
      <c r="M20" s="23">
        <f>COUNTIFS(Journal!$G$2:$G$2001,L20)</f>
        <v/>
      </c>
      <c r="N20" s="23">
        <f>COUNTIFS(Journal!$G$2:$G$2001,L20,Journal!$I$2:$I$2001,"RDV")+COUNTIFS(Journal!$G$2:$G$2001,L20,Journal!$I$2:$I$2001,"À rappeler")+COUNTIFS(Journal!$G$2:$G$2001,L20,Journal!$I$2:$I$2001,"Pas intéressé")</f>
        <v/>
      </c>
      <c r="O20" s="23">
        <f>COUNTIFS(Journal!$G$2:$G$2001,L20,Journal!$I$2:$I$2001,"RDV")</f>
        <v/>
      </c>
    </row>
    <row r="21">
      <c r="L21" s="22">
        <f>Listes!C3</f>
        <v/>
      </c>
      <c r="M21" s="23">
        <f>COUNTIFS(Journal!$G$2:$G$2001,L21)</f>
        <v/>
      </c>
      <c r="N21" s="23">
        <f>COUNTIFS(Journal!$G$2:$G$2001,L21,Journal!$I$2:$I$2001,"RDV")+COUNTIFS(Journal!$G$2:$G$2001,L21,Journal!$I$2:$I$2001,"À rappeler")+COUNTIFS(Journal!$G$2:$G$2001,L21,Journal!$I$2:$I$2001,"Pas intéressé")</f>
        <v/>
      </c>
      <c r="O21" s="23">
        <f>COUNTIFS(Journal!$G$2:$G$2001,L21,Journal!$I$2:$I$2001,"RDV")</f>
        <v/>
      </c>
    </row>
    <row r="22" ht="32" customHeight="1">
      <c r="A22" s="1" t="inlineStr">
        <is>
          <t>Semaine</t>
        </is>
      </c>
      <c r="B22" s="1" t="inlineStr">
        <is>
          <t>Du</t>
        </is>
      </c>
      <c r="C22" s="1" t="inlineStr">
        <is>
          <t>Au</t>
        </is>
      </c>
      <c r="D22" s="1" t="inlineStr">
        <is>
          <t>Appels</t>
        </is>
      </c>
      <c r="E22" s="1" t="inlineStr">
        <is>
          <t>Connectés</t>
        </is>
      </c>
      <c r="F22" s="1" t="inlineStr">
        <is>
          <t>Taux de connexion</t>
        </is>
      </c>
      <c r="G22" s="1" t="inlineStr">
        <is>
          <t>Conv. utiles</t>
        </is>
      </c>
      <c r="H22" s="1" t="inlineStr">
        <is>
          <t>RDV</t>
        </is>
      </c>
      <c r="I22" s="1" t="inlineStr">
        <is>
          <t>RDV / conv.</t>
        </is>
      </c>
      <c r="J22" s="1" t="inlineStr">
        <is>
          <t>RDV / appels</t>
        </is>
      </c>
      <c r="L22" s="22">
        <f>Listes!C4</f>
        <v/>
      </c>
      <c r="M22" s="23">
        <f>COUNTIFS(Journal!$G$2:$G$2001,L22)</f>
        <v/>
      </c>
      <c r="N22" s="23">
        <f>COUNTIFS(Journal!$G$2:$G$2001,L22,Journal!$I$2:$I$2001,"RDV")+COUNTIFS(Journal!$G$2:$G$2001,L22,Journal!$I$2:$I$2001,"À rappeler")+COUNTIFS(Journal!$G$2:$G$2001,L22,Journal!$I$2:$I$2001,"Pas intéressé")</f>
        <v/>
      </c>
      <c r="O22" s="23">
        <f>COUNTIFS(Journal!$G$2:$G$2001,L22,Journal!$I$2:$I$2001,"RDV")</f>
        <v/>
      </c>
    </row>
    <row r="23">
      <c r="A23" s="19" t="inlineStr">
        <is>
          <t>Semaine 1</t>
        </is>
      </c>
      <c r="B23" s="30">
        <f>$B$20+0</f>
        <v/>
      </c>
      <c r="C23" s="30">
        <f>B23+6</f>
        <v/>
      </c>
      <c r="D23" s="23">
        <f>COUNTIFS(Journal!$A$2:$A$2001,"&lt;&gt;",Journal!$A$2:$A$2001,"&gt;="&amp;$B23,Journal!$A$2:$A$2001,"&lt;="&amp;$C23)</f>
        <v/>
      </c>
      <c r="E23" s="23">
        <f>COUNTIFS(Journal!$A$2:$A$2001,"&lt;&gt;",Journal!$A$2:$A$2001,"&gt;="&amp;$B23,Journal!$A$2:$A$2001,"&lt;="&amp;$C23)-COUNTIFS(Journal!$I$2:$I$2001,"NRP",Journal!$A$2:$A$2001,"&gt;="&amp;$B23,Journal!$A$2:$A$2001,"&lt;="&amp;$C23)-COUNTIFS(Journal!$I$2:$I$2001,"Répondeur",Journal!$A$2:$A$2001,"&gt;="&amp;$B23,Journal!$A$2:$A$2001,"&lt;="&amp;$C23)</f>
        <v/>
      </c>
      <c r="F23" s="24">
        <f>IFERROR(E23/D23,"")</f>
        <v/>
      </c>
      <c r="G23" s="23">
        <f>COUNTIFS(Journal!$I$2:$I$2001,"RDV",Journal!$A$2:$A$2001,"&gt;="&amp;$B23,Journal!$A$2:$A$2001,"&lt;="&amp;$C23)+COUNTIFS(Journal!$I$2:$I$2001,"À rappeler",Journal!$A$2:$A$2001,"&gt;="&amp;$B23,Journal!$A$2:$A$2001,"&lt;="&amp;$C23)+COUNTIFS(Journal!$I$2:$I$2001,"Pas intéressé",Journal!$A$2:$A$2001,"&gt;="&amp;$B23,Journal!$A$2:$A$2001,"&lt;="&amp;$C23)</f>
        <v/>
      </c>
      <c r="H23" s="23">
        <f>COUNTIFS(Journal!$I$2:$I$2001,"RDV",Journal!$A$2:$A$2001,"&gt;="&amp;$B23,Journal!$A$2:$A$2001,"&lt;="&amp;$C23)</f>
        <v/>
      </c>
      <c r="I23" s="24">
        <f>IFERROR(H23/G23,"")</f>
        <v/>
      </c>
      <c r="J23" s="31">
        <f>IFERROR(H23/D23,"")</f>
        <v/>
      </c>
      <c r="L23" s="22">
        <f>Listes!C5</f>
        <v/>
      </c>
      <c r="M23" s="23">
        <f>COUNTIFS(Journal!$G$2:$G$2001,L23)</f>
        <v/>
      </c>
      <c r="N23" s="23">
        <f>COUNTIFS(Journal!$G$2:$G$2001,L23,Journal!$I$2:$I$2001,"RDV")+COUNTIFS(Journal!$G$2:$G$2001,L23,Journal!$I$2:$I$2001,"À rappeler")+COUNTIFS(Journal!$G$2:$G$2001,L23,Journal!$I$2:$I$2001,"Pas intéressé")</f>
        <v/>
      </c>
      <c r="O23" s="23">
        <f>COUNTIFS(Journal!$G$2:$G$2001,L23,Journal!$I$2:$I$2001,"RDV")</f>
        <v/>
      </c>
    </row>
    <row r="24">
      <c r="A24" s="32" t="inlineStr">
        <is>
          <t>Semaine 2</t>
        </is>
      </c>
      <c r="B24" s="33">
        <f>$B$20+7</f>
        <v/>
      </c>
      <c r="C24" s="33">
        <f>B24+6</f>
        <v/>
      </c>
      <c r="D24" s="34">
        <f>COUNTIFS(Journal!$A$2:$A$2001,"&lt;&gt;",Journal!$A$2:$A$2001,"&gt;="&amp;$B24,Journal!$A$2:$A$2001,"&lt;="&amp;$C24)</f>
        <v/>
      </c>
      <c r="E24" s="34">
        <f>COUNTIFS(Journal!$A$2:$A$2001,"&lt;&gt;",Journal!$A$2:$A$2001,"&gt;="&amp;$B24,Journal!$A$2:$A$2001,"&lt;="&amp;$C24)-COUNTIFS(Journal!$I$2:$I$2001,"NRP",Journal!$A$2:$A$2001,"&gt;="&amp;$B24,Journal!$A$2:$A$2001,"&lt;="&amp;$C24)-COUNTIFS(Journal!$I$2:$I$2001,"Répondeur",Journal!$A$2:$A$2001,"&gt;="&amp;$B24,Journal!$A$2:$A$2001,"&lt;="&amp;$C24)</f>
        <v/>
      </c>
      <c r="F24" s="35">
        <f>IFERROR(E24/D24,"")</f>
        <v/>
      </c>
      <c r="G24" s="34">
        <f>COUNTIFS(Journal!$I$2:$I$2001,"RDV",Journal!$A$2:$A$2001,"&gt;="&amp;$B24,Journal!$A$2:$A$2001,"&lt;="&amp;$C24)+COUNTIFS(Journal!$I$2:$I$2001,"À rappeler",Journal!$A$2:$A$2001,"&gt;="&amp;$B24,Journal!$A$2:$A$2001,"&lt;="&amp;$C24)+COUNTIFS(Journal!$I$2:$I$2001,"Pas intéressé",Journal!$A$2:$A$2001,"&gt;="&amp;$B24,Journal!$A$2:$A$2001,"&lt;="&amp;$C24)</f>
        <v/>
      </c>
      <c r="H24" s="34">
        <f>COUNTIFS(Journal!$I$2:$I$2001,"RDV",Journal!$A$2:$A$2001,"&gt;="&amp;$B24,Journal!$A$2:$A$2001,"&lt;="&amp;$C24)</f>
        <v/>
      </c>
      <c r="I24" s="35">
        <f>IFERROR(H24/G24,"")</f>
        <v/>
      </c>
      <c r="J24" s="36">
        <f>IFERROR(H24/D24,"")</f>
        <v/>
      </c>
      <c r="L24" s="22">
        <f>Listes!C6</f>
        <v/>
      </c>
      <c r="M24" s="23">
        <f>COUNTIFS(Journal!$G$2:$G$2001,L24)</f>
        <v/>
      </c>
      <c r="N24" s="23">
        <f>COUNTIFS(Journal!$G$2:$G$2001,L24,Journal!$I$2:$I$2001,"RDV")+COUNTIFS(Journal!$G$2:$G$2001,L24,Journal!$I$2:$I$2001,"À rappeler")+COUNTIFS(Journal!$G$2:$G$2001,L24,Journal!$I$2:$I$2001,"Pas intéressé")</f>
        <v/>
      </c>
      <c r="O24" s="23">
        <f>COUNTIFS(Journal!$G$2:$G$2001,L24,Journal!$I$2:$I$2001,"RDV")</f>
        <v/>
      </c>
    </row>
    <row r="25">
      <c r="A25" s="19" t="inlineStr">
        <is>
          <t>Semaine 3</t>
        </is>
      </c>
      <c r="B25" s="30">
        <f>$B$20+14</f>
        <v/>
      </c>
      <c r="C25" s="30">
        <f>B25+6</f>
        <v/>
      </c>
      <c r="D25" s="23">
        <f>COUNTIFS(Journal!$A$2:$A$2001,"&lt;&gt;",Journal!$A$2:$A$2001,"&gt;="&amp;$B25,Journal!$A$2:$A$2001,"&lt;="&amp;$C25)</f>
        <v/>
      </c>
      <c r="E25" s="23">
        <f>COUNTIFS(Journal!$A$2:$A$2001,"&lt;&gt;",Journal!$A$2:$A$2001,"&gt;="&amp;$B25,Journal!$A$2:$A$2001,"&lt;="&amp;$C25)-COUNTIFS(Journal!$I$2:$I$2001,"NRP",Journal!$A$2:$A$2001,"&gt;="&amp;$B25,Journal!$A$2:$A$2001,"&lt;="&amp;$C25)-COUNTIFS(Journal!$I$2:$I$2001,"Répondeur",Journal!$A$2:$A$2001,"&gt;="&amp;$B25,Journal!$A$2:$A$2001,"&lt;="&amp;$C25)</f>
        <v/>
      </c>
      <c r="F25" s="24">
        <f>IFERROR(E25/D25,"")</f>
        <v/>
      </c>
      <c r="G25" s="23">
        <f>COUNTIFS(Journal!$I$2:$I$2001,"RDV",Journal!$A$2:$A$2001,"&gt;="&amp;$B25,Journal!$A$2:$A$2001,"&lt;="&amp;$C25)+COUNTIFS(Journal!$I$2:$I$2001,"À rappeler",Journal!$A$2:$A$2001,"&gt;="&amp;$B25,Journal!$A$2:$A$2001,"&lt;="&amp;$C25)+COUNTIFS(Journal!$I$2:$I$2001,"Pas intéressé",Journal!$A$2:$A$2001,"&gt;="&amp;$B25,Journal!$A$2:$A$2001,"&lt;="&amp;$C25)</f>
        <v/>
      </c>
      <c r="H25" s="23">
        <f>COUNTIFS(Journal!$I$2:$I$2001,"RDV",Journal!$A$2:$A$2001,"&gt;="&amp;$B25,Journal!$A$2:$A$2001,"&lt;="&amp;$C25)</f>
        <v/>
      </c>
      <c r="I25" s="24">
        <f>IFERROR(H25/G25,"")</f>
        <v/>
      </c>
      <c r="J25" s="31">
        <f>IFERROR(H25/D25,"")</f>
        <v/>
      </c>
      <c r="L25" s="22">
        <f>Listes!C7</f>
        <v/>
      </c>
      <c r="M25" s="23">
        <f>COUNTIFS(Journal!$G$2:$G$2001,L25)</f>
        <v/>
      </c>
      <c r="N25" s="23">
        <f>COUNTIFS(Journal!$G$2:$G$2001,L25,Journal!$I$2:$I$2001,"RDV")+COUNTIFS(Journal!$G$2:$G$2001,L25,Journal!$I$2:$I$2001,"À rappeler")+COUNTIFS(Journal!$G$2:$G$2001,L25,Journal!$I$2:$I$2001,"Pas intéressé")</f>
        <v/>
      </c>
      <c r="O25" s="23">
        <f>COUNTIFS(Journal!$G$2:$G$2001,L25,Journal!$I$2:$I$2001,"RDV")</f>
        <v/>
      </c>
    </row>
    <row r="26">
      <c r="A26" s="32" t="inlineStr">
        <is>
          <t>Semaine 4</t>
        </is>
      </c>
      <c r="B26" s="33">
        <f>$B$20+21</f>
        <v/>
      </c>
      <c r="C26" s="33">
        <f>B26+6</f>
        <v/>
      </c>
      <c r="D26" s="34">
        <f>COUNTIFS(Journal!$A$2:$A$2001,"&lt;&gt;",Journal!$A$2:$A$2001,"&gt;="&amp;$B26,Journal!$A$2:$A$2001,"&lt;="&amp;$C26)</f>
        <v/>
      </c>
      <c r="E26" s="34">
        <f>COUNTIFS(Journal!$A$2:$A$2001,"&lt;&gt;",Journal!$A$2:$A$2001,"&gt;="&amp;$B26,Journal!$A$2:$A$2001,"&lt;="&amp;$C26)-COUNTIFS(Journal!$I$2:$I$2001,"NRP",Journal!$A$2:$A$2001,"&gt;="&amp;$B26,Journal!$A$2:$A$2001,"&lt;="&amp;$C26)-COUNTIFS(Journal!$I$2:$I$2001,"Répondeur",Journal!$A$2:$A$2001,"&gt;="&amp;$B26,Journal!$A$2:$A$2001,"&lt;="&amp;$C26)</f>
        <v/>
      </c>
      <c r="F26" s="35">
        <f>IFERROR(E26/D26,"")</f>
        <v/>
      </c>
      <c r="G26" s="34">
        <f>COUNTIFS(Journal!$I$2:$I$2001,"RDV",Journal!$A$2:$A$2001,"&gt;="&amp;$B26,Journal!$A$2:$A$2001,"&lt;="&amp;$C26)+COUNTIFS(Journal!$I$2:$I$2001,"À rappeler",Journal!$A$2:$A$2001,"&gt;="&amp;$B26,Journal!$A$2:$A$2001,"&lt;="&amp;$C26)+COUNTIFS(Journal!$I$2:$I$2001,"Pas intéressé",Journal!$A$2:$A$2001,"&gt;="&amp;$B26,Journal!$A$2:$A$2001,"&lt;="&amp;$C26)</f>
        <v/>
      </c>
      <c r="H26" s="34">
        <f>COUNTIFS(Journal!$I$2:$I$2001,"RDV",Journal!$A$2:$A$2001,"&gt;="&amp;$B26,Journal!$A$2:$A$2001,"&lt;="&amp;$C26)</f>
        <v/>
      </c>
      <c r="I26" s="35">
        <f>IFERROR(H26/G26,"")</f>
        <v/>
      </c>
      <c r="J26" s="36">
        <f>IFERROR(H26/D26,"")</f>
        <v/>
      </c>
      <c r="L26" s="22">
        <f>Listes!C8</f>
        <v/>
      </c>
      <c r="M26" s="23">
        <f>COUNTIFS(Journal!$G$2:$G$2001,L26)</f>
        <v/>
      </c>
      <c r="N26" s="23">
        <f>COUNTIFS(Journal!$G$2:$G$2001,L26,Journal!$I$2:$I$2001,"RDV")+COUNTIFS(Journal!$G$2:$G$2001,L26,Journal!$I$2:$I$2001,"À rappeler")+COUNTIFS(Journal!$G$2:$G$2001,L26,Journal!$I$2:$I$2001,"Pas intéressé")</f>
        <v/>
      </c>
      <c r="O26" s="23">
        <f>COUNTIFS(Journal!$G$2:$G$2001,L26,Journal!$I$2:$I$2001,"RDV")</f>
        <v/>
      </c>
    </row>
    <row r="27">
      <c r="A27" s="19" t="inlineStr">
        <is>
          <t>Semaine 5</t>
        </is>
      </c>
      <c r="B27" s="30">
        <f>$B$20+28</f>
        <v/>
      </c>
      <c r="C27" s="30">
        <f>B27+6</f>
        <v/>
      </c>
      <c r="D27" s="23">
        <f>COUNTIFS(Journal!$A$2:$A$2001,"&lt;&gt;",Journal!$A$2:$A$2001,"&gt;="&amp;$B27,Journal!$A$2:$A$2001,"&lt;="&amp;$C27)</f>
        <v/>
      </c>
      <c r="E27" s="23">
        <f>COUNTIFS(Journal!$A$2:$A$2001,"&lt;&gt;",Journal!$A$2:$A$2001,"&gt;="&amp;$B27,Journal!$A$2:$A$2001,"&lt;="&amp;$C27)-COUNTIFS(Journal!$I$2:$I$2001,"NRP",Journal!$A$2:$A$2001,"&gt;="&amp;$B27,Journal!$A$2:$A$2001,"&lt;="&amp;$C27)-COUNTIFS(Journal!$I$2:$I$2001,"Répondeur",Journal!$A$2:$A$2001,"&gt;="&amp;$B27,Journal!$A$2:$A$2001,"&lt;="&amp;$C27)</f>
        <v/>
      </c>
      <c r="F27" s="24">
        <f>IFERROR(E27/D27,"")</f>
        <v/>
      </c>
      <c r="G27" s="23">
        <f>COUNTIFS(Journal!$I$2:$I$2001,"RDV",Journal!$A$2:$A$2001,"&gt;="&amp;$B27,Journal!$A$2:$A$2001,"&lt;="&amp;$C27)+COUNTIFS(Journal!$I$2:$I$2001,"À rappeler",Journal!$A$2:$A$2001,"&gt;="&amp;$B27,Journal!$A$2:$A$2001,"&lt;="&amp;$C27)+COUNTIFS(Journal!$I$2:$I$2001,"Pas intéressé",Journal!$A$2:$A$2001,"&gt;="&amp;$B27,Journal!$A$2:$A$2001,"&lt;="&amp;$C27)</f>
        <v/>
      </c>
      <c r="H27" s="23">
        <f>COUNTIFS(Journal!$I$2:$I$2001,"RDV",Journal!$A$2:$A$2001,"&gt;="&amp;$B27,Journal!$A$2:$A$2001,"&lt;="&amp;$C27)</f>
        <v/>
      </c>
      <c r="I27" s="24">
        <f>IFERROR(H27/G27,"")</f>
        <v/>
      </c>
      <c r="J27" s="31">
        <f>IFERROR(H27/D27,"")</f>
        <v/>
      </c>
      <c r="L27" s="22">
        <f>Listes!C9</f>
        <v/>
      </c>
      <c r="M27" s="23">
        <f>COUNTIFS(Journal!$G$2:$G$2001,L27)</f>
        <v/>
      </c>
      <c r="N27" s="23">
        <f>COUNTIFS(Journal!$G$2:$G$2001,L27,Journal!$I$2:$I$2001,"RDV")+COUNTIFS(Journal!$G$2:$G$2001,L27,Journal!$I$2:$I$2001,"À rappeler")+COUNTIFS(Journal!$G$2:$G$2001,L27,Journal!$I$2:$I$2001,"Pas intéressé")</f>
        <v/>
      </c>
      <c r="O27" s="23">
        <f>COUNTIFS(Journal!$G$2:$G$2001,L27,Journal!$I$2:$I$2001,"RDV")</f>
        <v/>
      </c>
    </row>
    <row r="28">
      <c r="A28" s="32" t="inlineStr">
        <is>
          <t>Semaine 6</t>
        </is>
      </c>
      <c r="B28" s="33">
        <f>$B$20+35</f>
        <v/>
      </c>
      <c r="C28" s="33">
        <f>B28+6</f>
        <v/>
      </c>
      <c r="D28" s="34">
        <f>COUNTIFS(Journal!$A$2:$A$2001,"&lt;&gt;",Journal!$A$2:$A$2001,"&gt;="&amp;$B28,Journal!$A$2:$A$2001,"&lt;="&amp;$C28)</f>
        <v/>
      </c>
      <c r="E28" s="34">
        <f>COUNTIFS(Journal!$A$2:$A$2001,"&lt;&gt;",Journal!$A$2:$A$2001,"&gt;="&amp;$B28,Journal!$A$2:$A$2001,"&lt;="&amp;$C28)-COUNTIFS(Journal!$I$2:$I$2001,"NRP",Journal!$A$2:$A$2001,"&gt;="&amp;$B28,Journal!$A$2:$A$2001,"&lt;="&amp;$C28)-COUNTIFS(Journal!$I$2:$I$2001,"Répondeur",Journal!$A$2:$A$2001,"&gt;="&amp;$B28,Journal!$A$2:$A$2001,"&lt;="&amp;$C28)</f>
        <v/>
      </c>
      <c r="F28" s="35">
        <f>IFERROR(E28/D28,"")</f>
        <v/>
      </c>
      <c r="G28" s="34">
        <f>COUNTIFS(Journal!$I$2:$I$2001,"RDV",Journal!$A$2:$A$2001,"&gt;="&amp;$B28,Journal!$A$2:$A$2001,"&lt;="&amp;$C28)+COUNTIFS(Journal!$I$2:$I$2001,"À rappeler",Journal!$A$2:$A$2001,"&gt;="&amp;$B28,Journal!$A$2:$A$2001,"&lt;="&amp;$C28)+COUNTIFS(Journal!$I$2:$I$2001,"Pas intéressé",Journal!$A$2:$A$2001,"&gt;="&amp;$B28,Journal!$A$2:$A$2001,"&lt;="&amp;$C28)</f>
        <v/>
      </c>
      <c r="H28" s="34">
        <f>COUNTIFS(Journal!$I$2:$I$2001,"RDV",Journal!$A$2:$A$2001,"&gt;="&amp;$B28,Journal!$A$2:$A$2001,"&lt;="&amp;$C28)</f>
        <v/>
      </c>
      <c r="I28" s="35">
        <f>IFERROR(H28/G28,"")</f>
        <v/>
      </c>
      <c r="J28" s="36">
        <f>IFERROR(H28/D28,"")</f>
        <v/>
      </c>
    </row>
    <row r="29">
      <c r="A29" s="19" t="inlineStr">
        <is>
          <t>Semaine 7</t>
        </is>
      </c>
      <c r="B29" s="30">
        <f>$B$20+42</f>
        <v/>
      </c>
      <c r="C29" s="30">
        <f>B29+6</f>
        <v/>
      </c>
      <c r="D29" s="23">
        <f>COUNTIFS(Journal!$A$2:$A$2001,"&lt;&gt;",Journal!$A$2:$A$2001,"&gt;="&amp;$B29,Journal!$A$2:$A$2001,"&lt;="&amp;$C29)</f>
        <v/>
      </c>
      <c r="E29" s="23">
        <f>COUNTIFS(Journal!$A$2:$A$2001,"&lt;&gt;",Journal!$A$2:$A$2001,"&gt;="&amp;$B29,Journal!$A$2:$A$2001,"&lt;="&amp;$C29)-COUNTIFS(Journal!$I$2:$I$2001,"NRP",Journal!$A$2:$A$2001,"&gt;="&amp;$B29,Journal!$A$2:$A$2001,"&lt;="&amp;$C29)-COUNTIFS(Journal!$I$2:$I$2001,"Répondeur",Journal!$A$2:$A$2001,"&gt;="&amp;$B29,Journal!$A$2:$A$2001,"&lt;="&amp;$C29)</f>
        <v/>
      </c>
      <c r="F29" s="24">
        <f>IFERROR(E29/D29,"")</f>
        <v/>
      </c>
      <c r="G29" s="23">
        <f>COUNTIFS(Journal!$I$2:$I$2001,"RDV",Journal!$A$2:$A$2001,"&gt;="&amp;$B29,Journal!$A$2:$A$2001,"&lt;="&amp;$C29)+COUNTIFS(Journal!$I$2:$I$2001,"À rappeler",Journal!$A$2:$A$2001,"&gt;="&amp;$B29,Journal!$A$2:$A$2001,"&lt;="&amp;$C29)+COUNTIFS(Journal!$I$2:$I$2001,"Pas intéressé",Journal!$A$2:$A$2001,"&gt;="&amp;$B29,Journal!$A$2:$A$2001,"&lt;="&amp;$C29)</f>
        <v/>
      </c>
      <c r="H29" s="23">
        <f>COUNTIFS(Journal!$I$2:$I$2001,"RDV",Journal!$A$2:$A$2001,"&gt;="&amp;$B29,Journal!$A$2:$A$2001,"&lt;="&amp;$C29)</f>
        <v/>
      </c>
      <c r="I29" s="24">
        <f>IFERROR(H29/G29,"")</f>
        <v/>
      </c>
      <c r="J29" s="31">
        <f>IFERROR(H29/D29,"")</f>
        <v/>
      </c>
    </row>
    <row r="30">
      <c r="A30" s="32" t="inlineStr">
        <is>
          <t>Semaine 8</t>
        </is>
      </c>
      <c r="B30" s="33">
        <f>$B$20+49</f>
        <v/>
      </c>
      <c r="C30" s="33">
        <f>B30+6</f>
        <v/>
      </c>
      <c r="D30" s="34">
        <f>COUNTIFS(Journal!$A$2:$A$2001,"&lt;&gt;",Journal!$A$2:$A$2001,"&gt;="&amp;$B30,Journal!$A$2:$A$2001,"&lt;="&amp;$C30)</f>
        <v/>
      </c>
      <c r="E30" s="34">
        <f>COUNTIFS(Journal!$A$2:$A$2001,"&lt;&gt;",Journal!$A$2:$A$2001,"&gt;="&amp;$B30,Journal!$A$2:$A$2001,"&lt;="&amp;$C30)-COUNTIFS(Journal!$I$2:$I$2001,"NRP",Journal!$A$2:$A$2001,"&gt;="&amp;$B30,Journal!$A$2:$A$2001,"&lt;="&amp;$C30)-COUNTIFS(Journal!$I$2:$I$2001,"Répondeur",Journal!$A$2:$A$2001,"&gt;="&amp;$B30,Journal!$A$2:$A$2001,"&lt;="&amp;$C30)</f>
        <v/>
      </c>
      <c r="F30" s="35">
        <f>IFERROR(E30/D30,"")</f>
        <v/>
      </c>
      <c r="G30" s="34">
        <f>COUNTIFS(Journal!$I$2:$I$2001,"RDV",Journal!$A$2:$A$2001,"&gt;="&amp;$B30,Journal!$A$2:$A$2001,"&lt;="&amp;$C30)+COUNTIFS(Journal!$I$2:$I$2001,"À rappeler",Journal!$A$2:$A$2001,"&gt;="&amp;$B30,Journal!$A$2:$A$2001,"&lt;="&amp;$C30)+COUNTIFS(Journal!$I$2:$I$2001,"Pas intéressé",Journal!$A$2:$A$2001,"&gt;="&amp;$B30,Journal!$A$2:$A$2001,"&lt;="&amp;$C30)</f>
        <v/>
      </c>
      <c r="H30" s="34">
        <f>COUNTIFS(Journal!$I$2:$I$2001,"RDV",Journal!$A$2:$A$2001,"&gt;="&amp;$B30,Journal!$A$2:$A$2001,"&lt;="&amp;$C30)</f>
        <v/>
      </c>
      <c r="I30" s="35">
        <f>IFERROR(H30/G30,"")</f>
        <v/>
      </c>
      <c r="J30" s="36">
        <f>IFERROR(H30/D30,"")</f>
        <v/>
      </c>
    </row>
    <row r="31">
      <c r="A31" s="19" t="inlineStr">
        <is>
          <t>Semaine 9</t>
        </is>
      </c>
      <c r="B31" s="30">
        <f>$B$20+56</f>
        <v/>
      </c>
      <c r="C31" s="30">
        <f>B31+6</f>
        <v/>
      </c>
      <c r="D31" s="23">
        <f>COUNTIFS(Journal!$A$2:$A$2001,"&lt;&gt;",Journal!$A$2:$A$2001,"&gt;="&amp;$B31,Journal!$A$2:$A$2001,"&lt;="&amp;$C31)</f>
        <v/>
      </c>
      <c r="E31" s="23">
        <f>COUNTIFS(Journal!$A$2:$A$2001,"&lt;&gt;",Journal!$A$2:$A$2001,"&gt;="&amp;$B31,Journal!$A$2:$A$2001,"&lt;="&amp;$C31)-COUNTIFS(Journal!$I$2:$I$2001,"NRP",Journal!$A$2:$A$2001,"&gt;="&amp;$B31,Journal!$A$2:$A$2001,"&lt;="&amp;$C31)-COUNTIFS(Journal!$I$2:$I$2001,"Répondeur",Journal!$A$2:$A$2001,"&gt;="&amp;$B31,Journal!$A$2:$A$2001,"&lt;="&amp;$C31)</f>
        <v/>
      </c>
      <c r="F31" s="24">
        <f>IFERROR(E31/D31,"")</f>
        <v/>
      </c>
      <c r="G31" s="23">
        <f>COUNTIFS(Journal!$I$2:$I$2001,"RDV",Journal!$A$2:$A$2001,"&gt;="&amp;$B31,Journal!$A$2:$A$2001,"&lt;="&amp;$C31)+COUNTIFS(Journal!$I$2:$I$2001,"À rappeler",Journal!$A$2:$A$2001,"&gt;="&amp;$B31,Journal!$A$2:$A$2001,"&lt;="&amp;$C31)+COUNTIFS(Journal!$I$2:$I$2001,"Pas intéressé",Journal!$A$2:$A$2001,"&gt;="&amp;$B31,Journal!$A$2:$A$2001,"&lt;="&amp;$C31)</f>
        <v/>
      </c>
      <c r="H31" s="23">
        <f>COUNTIFS(Journal!$I$2:$I$2001,"RDV",Journal!$A$2:$A$2001,"&gt;="&amp;$B31,Journal!$A$2:$A$2001,"&lt;="&amp;$C31)</f>
        <v/>
      </c>
      <c r="I31" s="24">
        <f>IFERROR(H31/G31,"")</f>
        <v/>
      </c>
      <c r="J31" s="31">
        <f>IFERROR(H31/D31,"")</f>
        <v/>
      </c>
    </row>
    <row r="32">
      <c r="A32" s="32" t="inlineStr">
        <is>
          <t>Semaine 10</t>
        </is>
      </c>
      <c r="B32" s="33">
        <f>$B$20+63</f>
        <v/>
      </c>
      <c r="C32" s="33">
        <f>B32+6</f>
        <v/>
      </c>
      <c r="D32" s="34">
        <f>COUNTIFS(Journal!$A$2:$A$2001,"&lt;&gt;",Journal!$A$2:$A$2001,"&gt;="&amp;$B32,Journal!$A$2:$A$2001,"&lt;="&amp;$C32)</f>
        <v/>
      </c>
      <c r="E32" s="34">
        <f>COUNTIFS(Journal!$A$2:$A$2001,"&lt;&gt;",Journal!$A$2:$A$2001,"&gt;="&amp;$B32,Journal!$A$2:$A$2001,"&lt;="&amp;$C32)-COUNTIFS(Journal!$I$2:$I$2001,"NRP",Journal!$A$2:$A$2001,"&gt;="&amp;$B32,Journal!$A$2:$A$2001,"&lt;="&amp;$C32)-COUNTIFS(Journal!$I$2:$I$2001,"Répondeur",Journal!$A$2:$A$2001,"&gt;="&amp;$B32,Journal!$A$2:$A$2001,"&lt;="&amp;$C32)</f>
        <v/>
      </c>
      <c r="F32" s="35">
        <f>IFERROR(E32/D32,"")</f>
        <v/>
      </c>
      <c r="G32" s="34">
        <f>COUNTIFS(Journal!$I$2:$I$2001,"RDV",Journal!$A$2:$A$2001,"&gt;="&amp;$B32,Journal!$A$2:$A$2001,"&lt;="&amp;$C32)+COUNTIFS(Journal!$I$2:$I$2001,"À rappeler",Journal!$A$2:$A$2001,"&gt;="&amp;$B32,Journal!$A$2:$A$2001,"&lt;="&amp;$C32)+COUNTIFS(Journal!$I$2:$I$2001,"Pas intéressé",Journal!$A$2:$A$2001,"&gt;="&amp;$B32,Journal!$A$2:$A$2001,"&lt;="&amp;$C32)</f>
        <v/>
      </c>
      <c r="H32" s="34">
        <f>COUNTIFS(Journal!$I$2:$I$2001,"RDV",Journal!$A$2:$A$2001,"&gt;="&amp;$B32,Journal!$A$2:$A$2001,"&lt;="&amp;$C32)</f>
        <v/>
      </c>
      <c r="I32" s="35">
        <f>IFERROR(H32/G32,"")</f>
        <v/>
      </c>
      <c r="J32" s="36">
        <f>IFERROR(H32/D32,"")</f>
        <v/>
      </c>
    </row>
    <row r="33">
      <c r="A33" s="19" t="inlineStr">
        <is>
          <t>Semaine 11</t>
        </is>
      </c>
      <c r="B33" s="30">
        <f>$B$20+70</f>
        <v/>
      </c>
      <c r="C33" s="30">
        <f>B33+6</f>
        <v/>
      </c>
      <c r="D33" s="23">
        <f>COUNTIFS(Journal!$A$2:$A$2001,"&lt;&gt;",Journal!$A$2:$A$2001,"&gt;="&amp;$B33,Journal!$A$2:$A$2001,"&lt;="&amp;$C33)</f>
        <v/>
      </c>
      <c r="E33" s="23">
        <f>COUNTIFS(Journal!$A$2:$A$2001,"&lt;&gt;",Journal!$A$2:$A$2001,"&gt;="&amp;$B33,Journal!$A$2:$A$2001,"&lt;="&amp;$C33)-COUNTIFS(Journal!$I$2:$I$2001,"NRP",Journal!$A$2:$A$2001,"&gt;="&amp;$B33,Journal!$A$2:$A$2001,"&lt;="&amp;$C33)-COUNTIFS(Journal!$I$2:$I$2001,"Répondeur",Journal!$A$2:$A$2001,"&gt;="&amp;$B33,Journal!$A$2:$A$2001,"&lt;="&amp;$C33)</f>
        <v/>
      </c>
      <c r="F33" s="24">
        <f>IFERROR(E33/D33,"")</f>
        <v/>
      </c>
      <c r="G33" s="23">
        <f>COUNTIFS(Journal!$I$2:$I$2001,"RDV",Journal!$A$2:$A$2001,"&gt;="&amp;$B33,Journal!$A$2:$A$2001,"&lt;="&amp;$C33)+COUNTIFS(Journal!$I$2:$I$2001,"À rappeler",Journal!$A$2:$A$2001,"&gt;="&amp;$B33,Journal!$A$2:$A$2001,"&lt;="&amp;$C33)+COUNTIFS(Journal!$I$2:$I$2001,"Pas intéressé",Journal!$A$2:$A$2001,"&gt;="&amp;$B33,Journal!$A$2:$A$2001,"&lt;="&amp;$C33)</f>
        <v/>
      </c>
      <c r="H33" s="23">
        <f>COUNTIFS(Journal!$I$2:$I$2001,"RDV",Journal!$A$2:$A$2001,"&gt;="&amp;$B33,Journal!$A$2:$A$2001,"&lt;="&amp;$C33)</f>
        <v/>
      </c>
      <c r="I33" s="24">
        <f>IFERROR(H33/G33,"")</f>
        <v/>
      </c>
      <c r="J33" s="31">
        <f>IFERROR(H33/D33,"")</f>
        <v/>
      </c>
    </row>
    <row r="34">
      <c r="A34" s="32" t="inlineStr">
        <is>
          <t>Semaine 12</t>
        </is>
      </c>
      <c r="B34" s="33">
        <f>$B$20+77</f>
        <v/>
      </c>
      <c r="C34" s="33">
        <f>B34+6</f>
        <v/>
      </c>
      <c r="D34" s="34">
        <f>COUNTIFS(Journal!$A$2:$A$2001,"&lt;&gt;",Journal!$A$2:$A$2001,"&gt;="&amp;$B34,Journal!$A$2:$A$2001,"&lt;="&amp;$C34)</f>
        <v/>
      </c>
      <c r="E34" s="34">
        <f>COUNTIFS(Journal!$A$2:$A$2001,"&lt;&gt;",Journal!$A$2:$A$2001,"&gt;="&amp;$B34,Journal!$A$2:$A$2001,"&lt;="&amp;$C34)-COUNTIFS(Journal!$I$2:$I$2001,"NRP",Journal!$A$2:$A$2001,"&gt;="&amp;$B34,Journal!$A$2:$A$2001,"&lt;="&amp;$C34)-COUNTIFS(Journal!$I$2:$I$2001,"Répondeur",Journal!$A$2:$A$2001,"&gt;="&amp;$B34,Journal!$A$2:$A$2001,"&lt;="&amp;$C34)</f>
        <v/>
      </c>
      <c r="F34" s="35">
        <f>IFERROR(E34/D34,"")</f>
        <v/>
      </c>
      <c r="G34" s="34">
        <f>COUNTIFS(Journal!$I$2:$I$2001,"RDV",Journal!$A$2:$A$2001,"&gt;="&amp;$B34,Journal!$A$2:$A$2001,"&lt;="&amp;$C34)+COUNTIFS(Journal!$I$2:$I$2001,"À rappeler",Journal!$A$2:$A$2001,"&gt;="&amp;$B34,Journal!$A$2:$A$2001,"&lt;="&amp;$C34)+COUNTIFS(Journal!$I$2:$I$2001,"Pas intéressé",Journal!$A$2:$A$2001,"&gt;="&amp;$B34,Journal!$A$2:$A$2001,"&lt;="&amp;$C34)</f>
        <v/>
      </c>
      <c r="H34" s="34">
        <f>COUNTIFS(Journal!$I$2:$I$2001,"RDV",Journal!$A$2:$A$2001,"&gt;="&amp;$B34,Journal!$A$2:$A$2001,"&lt;="&amp;$C34)</f>
        <v/>
      </c>
      <c r="I34" s="35">
        <f>IFERROR(H34/G34,"")</f>
        <v/>
      </c>
      <c r="J34" s="36">
        <f>IFERROR(H34/D34,"")</f>
        <v/>
      </c>
    </row>
    <row r="37">
      <c r="A37" s="16" t="inlineStr">
        <is>
          <t>Par jour (les 14 derniers jours du journal)</t>
        </is>
      </c>
    </row>
    <row r="38" ht="32" customHeight="1">
      <c r="A38" s="1" t="inlineStr">
        <is>
          <t>Date</t>
        </is>
      </c>
      <c r="B38" s="1" t="inlineStr">
        <is>
          <t>Appels</t>
        </is>
      </c>
      <c r="C38" s="1" t="inlineStr">
        <is>
          <t>Connectés</t>
        </is>
      </c>
      <c r="D38" s="1" t="inlineStr">
        <is>
          <t>Taux de connexion</t>
        </is>
      </c>
      <c r="E38" s="1" t="inlineStr">
        <is>
          <t>Conv. utiles</t>
        </is>
      </c>
      <c r="F38" s="1" t="inlineStr">
        <is>
          <t>RDV</t>
        </is>
      </c>
    </row>
    <row r="39">
      <c r="A39" s="37">
        <f>IF(COUNT(Journal!$A$2:$A$2001)=0,"",MAX(Journal!$A$2:$A$2001)-13)</f>
        <v/>
      </c>
      <c r="B39" s="23">
        <f>IF($A39="","",COUNTIFS(Journal!$A$2:$A$2001,"&lt;&gt;",Journal!$A$2:$A$2001,$A39))</f>
        <v/>
      </c>
      <c r="C39" s="23">
        <f>IF($A39="","",COUNTIFS(Journal!$A$2:$A$2001,"&lt;&gt;",Journal!$A$2:$A$2001,$A39)-COUNTIFS(Journal!$I$2:$I$2001,"NRP",Journal!$A$2:$A$2001,$A39)-COUNTIFS(Journal!$I$2:$I$2001,"Répondeur",Journal!$A$2:$A$2001,$A39))</f>
        <v/>
      </c>
      <c r="D39" s="24">
        <f>IFERROR(C39/B39,"")</f>
        <v/>
      </c>
      <c r="E39" s="23">
        <f>IF($A39="","",COUNTIFS(Journal!$I$2:$I$2001,"RDV",Journal!$A$2:$A$2001,$A39)+COUNTIFS(Journal!$I$2:$I$2001,"À rappeler",Journal!$A$2:$A$2001,$A39)+COUNTIFS(Journal!$I$2:$I$2001,"Pas intéressé",Journal!$A$2:$A$2001,$A39))</f>
        <v/>
      </c>
      <c r="F39" s="23">
        <f>IF($A39="","",COUNTIFS(Journal!$I$2:$I$2001,"RDV",Journal!$A$2:$A$2001,$A39))</f>
        <v/>
      </c>
    </row>
    <row r="40">
      <c r="A40" s="37">
        <f>IF(COUNT(Journal!$A$2:$A$2001)=0,"",MAX(Journal!$A$2:$A$2001)-12)</f>
        <v/>
      </c>
      <c r="B40" s="23">
        <f>IF($A40="","",COUNTIFS(Journal!$A$2:$A$2001,"&lt;&gt;",Journal!$A$2:$A$2001,$A40))</f>
        <v/>
      </c>
      <c r="C40" s="23">
        <f>IF($A40="","",COUNTIFS(Journal!$A$2:$A$2001,"&lt;&gt;",Journal!$A$2:$A$2001,$A40)-COUNTIFS(Journal!$I$2:$I$2001,"NRP",Journal!$A$2:$A$2001,$A40)-COUNTIFS(Journal!$I$2:$I$2001,"Répondeur",Journal!$A$2:$A$2001,$A40))</f>
        <v/>
      </c>
      <c r="D40" s="24">
        <f>IFERROR(C40/B40,"")</f>
        <v/>
      </c>
      <c r="E40" s="23">
        <f>IF($A40="","",COUNTIFS(Journal!$I$2:$I$2001,"RDV",Journal!$A$2:$A$2001,$A40)+COUNTIFS(Journal!$I$2:$I$2001,"À rappeler",Journal!$A$2:$A$2001,$A40)+COUNTIFS(Journal!$I$2:$I$2001,"Pas intéressé",Journal!$A$2:$A$2001,$A40))</f>
        <v/>
      </c>
      <c r="F40" s="23">
        <f>IF($A40="","",COUNTIFS(Journal!$I$2:$I$2001,"RDV",Journal!$A$2:$A$2001,$A40))</f>
        <v/>
      </c>
    </row>
    <row r="41">
      <c r="A41" s="37">
        <f>IF(COUNT(Journal!$A$2:$A$2001)=0,"",MAX(Journal!$A$2:$A$2001)-11)</f>
        <v/>
      </c>
      <c r="B41" s="23">
        <f>IF($A41="","",COUNTIFS(Journal!$A$2:$A$2001,"&lt;&gt;",Journal!$A$2:$A$2001,$A41))</f>
        <v/>
      </c>
      <c r="C41" s="23">
        <f>IF($A41="","",COUNTIFS(Journal!$A$2:$A$2001,"&lt;&gt;",Journal!$A$2:$A$2001,$A41)-COUNTIFS(Journal!$I$2:$I$2001,"NRP",Journal!$A$2:$A$2001,$A41)-COUNTIFS(Journal!$I$2:$I$2001,"Répondeur",Journal!$A$2:$A$2001,$A41))</f>
        <v/>
      </c>
      <c r="D41" s="24">
        <f>IFERROR(C41/B41,"")</f>
        <v/>
      </c>
      <c r="E41" s="23">
        <f>IF($A41="","",COUNTIFS(Journal!$I$2:$I$2001,"RDV",Journal!$A$2:$A$2001,$A41)+COUNTIFS(Journal!$I$2:$I$2001,"À rappeler",Journal!$A$2:$A$2001,$A41)+COUNTIFS(Journal!$I$2:$I$2001,"Pas intéressé",Journal!$A$2:$A$2001,$A41))</f>
        <v/>
      </c>
      <c r="F41" s="23">
        <f>IF($A41="","",COUNTIFS(Journal!$I$2:$I$2001,"RDV",Journal!$A$2:$A$2001,$A41))</f>
        <v/>
      </c>
    </row>
    <row r="42">
      <c r="A42" s="37">
        <f>IF(COUNT(Journal!$A$2:$A$2001)=0,"",MAX(Journal!$A$2:$A$2001)-10)</f>
        <v/>
      </c>
      <c r="B42" s="23">
        <f>IF($A42="","",COUNTIFS(Journal!$A$2:$A$2001,"&lt;&gt;",Journal!$A$2:$A$2001,$A42))</f>
        <v/>
      </c>
      <c r="C42" s="23">
        <f>IF($A42="","",COUNTIFS(Journal!$A$2:$A$2001,"&lt;&gt;",Journal!$A$2:$A$2001,$A42)-COUNTIFS(Journal!$I$2:$I$2001,"NRP",Journal!$A$2:$A$2001,$A42)-COUNTIFS(Journal!$I$2:$I$2001,"Répondeur",Journal!$A$2:$A$2001,$A42))</f>
        <v/>
      </c>
      <c r="D42" s="24">
        <f>IFERROR(C42/B42,"")</f>
        <v/>
      </c>
      <c r="E42" s="23">
        <f>IF($A42="","",COUNTIFS(Journal!$I$2:$I$2001,"RDV",Journal!$A$2:$A$2001,$A42)+COUNTIFS(Journal!$I$2:$I$2001,"À rappeler",Journal!$A$2:$A$2001,$A42)+COUNTIFS(Journal!$I$2:$I$2001,"Pas intéressé",Journal!$A$2:$A$2001,$A42))</f>
        <v/>
      </c>
      <c r="F42" s="23">
        <f>IF($A42="","",COUNTIFS(Journal!$I$2:$I$2001,"RDV",Journal!$A$2:$A$2001,$A42))</f>
        <v/>
      </c>
    </row>
    <row r="43">
      <c r="A43" s="37">
        <f>IF(COUNT(Journal!$A$2:$A$2001)=0,"",MAX(Journal!$A$2:$A$2001)-9)</f>
        <v/>
      </c>
      <c r="B43" s="23">
        <f>IF($A43="","",COUNTIFS(Journal!$A$2:$A$2001,"&lt;&gt;",Journal!$A$2:$A$2001,$A43))</f>
        <v/>
      </c>
      <c r="C43" s="23">
        <f>IF($A43="","",COUNTIFS(Journal!$A$2:$A$2001,"&lt;&gt;",Journal!$A$2:$A$2001,$A43)-COUNTIFS(Journal!$I$2:$I$2001,"NRP",Journal!$A$2:$A$2001,$A43)-COUNTIFS(Journal!$I$2:$I$2001,"Répondeur",Journal!$A$2:$A$2001,$A43))</f>
        <v/>
      </c>
      <c r="D43" s="24">
        <f>IFERROR(C43/B43,"")</f>
        <v/>
      </c>
      <c r="E43" s="23">
        <f>IF($A43="","",COUNTIFS(Journal!$I$2:$I$2001,"RDV",Journal!$A$2:$A$2001,$A43)+COUNTIFS(Journal!$I$2:$I$2001,"À rappeler",Journal!$A$2:$A$2001,$A43)+COUNTIFS(Journal!$I$2:$I$2001,"Pas intéressé",Journal!$A$2:$A$2001,$A43))</f>
        <v/>
      </c>
      <c r="F43" s="23">
        <f>IF($A43="","",COUNTIFS(Journal!$I$2:$I$2001,"RDV",Journal!$A$2:$A$2001,$A43))</f>
        <v/>
      </c>
    </row>
    <row r="44">
      <c r="A44" s="37">
        <f>IF(COUNT(Journal!$A$2:$A$2001)=0,"",MAX(Journal!$A$2:$A$2001)-8)</f>
        <v/>
      </c>
      <c r="B44" s="23">
        <f>IF($A44="","",COUNTIFS(Journal!$A$2:$A$2001,"&lt;&gt;",Journal!$A$2:$A$2001,$A44))</f>
        <v/>
      </c>
      <c r="C44" s="23">
        <f>IF($A44="","",COUNTIFS(Journal!$A$2:$A$2001,"&lt;&gt;",Journal!$A$2:$A$2001,$A44)-COUNTIFS(Journal!$I$2:$I$2001,"NRP",Journal!$A$2:$A$2001,$A44)-COUNTIFS(Journal!$I$2:$I$2001,"Répondeur",Journal!$A$2:$A$2001,$A44))</f>
        <v/>
      </c>
      <c r="D44" s="24">
        <f>IFERROR(C44/B44,"")</f>
        <v/>
      </c>
      <c r="E44" s="23">
        <f>IF($A44="","",COUNTIFS(Journal!$I$2:$I$2001,"RDV",Journal!$A$2:$A$2001,$A44)+COUNTIFS(Journal!$I$2:$I$2001,"À rappeler",Journal!$A$2:$A$2001,$A44)+COUNTIFS(Journal!$I$2:$I$2001,"Pas intéressé",Journal!$A$2:$A$2001,$A44))</f>
        <v/>
      </c>
      <c r="F44" s="23">
        <f>IF($A44="","",COUNTIFS(Journal!$I$2:$I$2001,"RDV",Journal!$A$2:$A$2001,$A44))</f>
        <v/>
      </c>
    </row>
    <row r="45">
      <c r="A45" s="37">
        <f>IF(COUNT(Journal!$A$2:$A$2001)=0,"",MAX(Journal!$A$2:$A$2001)-7)</f>
        <v/>
      </c>
      <c r="B45" s="23">
        <f>IF($A45="","",COUNTIFS(Journal!$A$2:$A$2001,"&lt;&gt;",Journal!$A$2:$A$2001,$A45))</f>
        <v/>
      </c>
      <c r="C45" s="23">
        <f>IF($A45="","",COUNTIFS(Journal!$A$2:$A$2001,"&lt;&gt;",Journal!$A$2:$A$2001,$A45)-COUNTIFS(Journal!$I$2:$I$2001,"NRP",Journal!$A$2:$A$2001,$A45)-COUNTIFS(Journal!$I$2:$I$2001,"Répondeur",Journal!$A$2:$A$2001,$A45))</f>
        <v/>
      </c>
      <c r="D45" s="24">
        <f>IFERROR(C45/B45,"")</f>
        <v/>
      </c>
      <c r="E45" s="23">
        <f>IF($A45="","",COUNTIFS(Journal!$I$2:$I$2001,"RDV",Journal!$A$2:$A$2001,$A45)+COUNTIFS(Journal!$I$2:$I$2001,"À rappeler",Journal!$A$2:$A$2001,$A45)+COUNTIFS(Journal!$I$2:$I$2001,"Pas intéressé",Journal!$A$2:$A$2001,$A45))</f>
        <v/>
      </c>
      <c r="F45" s="23">
        <f>IF($A45="","",COUNTIFS(Journal!$I$2:$I$2001,"RDV",Journal!$A$2:$A$2001,$A45))</f>
        <v/>
      </c>
    </row>
    <row r="46">
      <c r="A46" s="37">
        <f>IF(COUNT(Journal!$A$2:$A$2001)=0,"",MAX(Journal!$A$2:$A$2001)-6)</f>
        <v/>
      </c>
      <c r="B46" s="23">
        <f>IF($A46="","",COUNTIFS(Journal!$A$2:$A$2001,"&lt;&gt;",Journal!$A$2:$A$2001,$A46))</f>
        <v/>
      </c>
      <c r="C46" s="23">
        <f>IF($A46="","",COUNTIFS(Journal!$A$2:$A$2001,"&lt;&gt;",Journal!$A$2:$A$2001,$A46)-COUNTIFS(Journal!$I$2:$I$2001,"NRP",Journal!$A$2:$A$2001,$A46)-COUNTIFS(Journal!$I$2:$I$2001,"Répondeur",Journal!$A$2:$A$2001,$A46))</f>
        <v/>
      </c>
      <c r="D46" s="24">
        <f>IFERROR(C46/B46,"")</f>
        <v/>
      </c>
      <c r="E46" s="23">
        <f>IF($A46="","",COUNTIFS(Journal!$I$2:$I$2001,"RDV",Journal!$A$2:$A$2001,$A46)+COUNTIFS(Journal!$I$2:$I$2001,"À rappeler",Journal!$A$2:$A$2001,$A46)+COUNTIFS(Journal!$I$2:$I$2001,"Pas intéressé",Journal!$A$2:$A$2001,$A46))</f>
        <v/>
      </c>
      <c r="F46" s="23">
        <f>IF($A46="","",COUNTIFS(Journal!$I$2:$I$2001,"RDV",Journal!$A$2:$A$2001,$A46))</f>
        <v/>
      </c>
    </row>
    <row r="47">
      <c r="A47" s="37">
        <f>IF(COUNT(Journal!$A$2:$A$2001)=0,"",MAX(Journal!$A$2:$A$2001)-5)</f>
        <v/>
      </c>
      <c r="B47" s="23">
        <f>IF($A47="","",COUNTIFS(Journal!$A$2:$A$2001,"&lt;&gt;",Journal!$A$2:$A$2001,$A47))</f>
        <v/>
      </c>
      <c r="C47" s="23">
        <f>IF($A47="","",COUNTIFS(Journal!$A$2:$A$2001,"&lt;&gt;",Journal!$A$2:$A$2001,$A47)-COUNTIFS(Journal!$I$2:$I$2001,"NRP",Journal!$A$2:$A$2001,$A47)-COUNTIFS(Journal!$I$2:$I$2001,"Répondeur",Journal!$A$2:$A$2001,$A47))</f>
        <v/>
      </c>
      <c r="D47" s="24">
        <f>IFERROR(C47/B47,"")</f>
        <v/>
      </c>
      <c r="E47" s="23">
        <f>IF($A47="","",COUNTIFS(Journal!$I$2:$I$2001,"RDV",Journal!$A$2:$A$2001,$A47)+COUNTIFS(Journal!$I$2:$I$2001,"À rappeler",Journal!$A$2:$A$2001,$A47)+COUNTIFS(Journal!$I$2:$I$2001,"Pas intéressé",Journal!$A$2:$A$2001,$A47))</f>
        <v/>
      </c>
      <c r="F47" s="23">
        <f>IF($A47="","",COUNTIFS(Journal!$I$2:$I$2001,"RDV",Journal!$A$2:$A$2001,$A47))</f>
        <v/>
      </c>
    </row>
    <row r="48">
      <c r="A48" s="37">
        <f>IF(COUNT(Journal!$A$2:$A$2001)=0,"",MAX(Journal!$A$2:$A$2001)-4)</f>
        <v/>
      </c>
      <c r="B48" s="23">
        <f>IF($A48="","",COUNTIFS(Journal!$A$2:$A$2001,"&lt;&gt;",Journal!$A$2:$A$2001,$A48))</f>
        <v/>
      </c>
      <c r="C48" s="23">
        <f>IF($A48="","",COUNTIFS(Journal!$A$2:$A$2001,"&lt;&gt;",Journal!$A$2:$A$2001,$A48)-COUNTIFS(Journal!$I$2:$I$2001,"NRP",Journal!$A$2:$A$2001,$A48)-COUNTIFS(Journal!$I$2:$I$2001,"Répondeur",Journal!$A$2:$A$2001,$A48))</f>
        <v/>
      </c>
      <c r="D48" s="24">
        <f>IFERROR(C48/B48,"")</f>
        <v/>
      </c>
      <c r="E48" s="23">
        <f>IF($A48="","",COUNTIFS(Journal!$I$2:$I$2001,"RDV",Journal!$A$2:$A$2001,$A48)+COUNTIFS(Journal!$I$2:$I$2001,"À rappeler",Journal!$A$2:$A$2001,$A48)+COUNTIFS(Journal!$I$2:$I$2001,"Pas intéressé",Journal!$A$2:$A$2001,$A48))</f>
        <v/>
      </c>
      <c r="F48" s="23">
        <f>IF($A48="","",COUNTIFS(Journal!$I$2:$I$2001,"RDV",Journal!$A$2:$A$2001,$A48))</f>
        <v/>
      </c>
    </row>
    <row r="49">
      <c r="A49" s="37">
        <f>IF(COUNT(Journal!$A$2:$A$2001)=0,"",MAX(Journal!$A$2:$A$2001)-3)</f>
        <v/>
      </c>
      <c r="B49" s="23">
        <f>IF($A49="","",COUNTIFS(Journal!$A$2:$A$2001,"&lt;&gt;",Journal!$A$2:$A$2001,$A49))</f>
        <v/>
      </c>
      <c r="C49" s="23">
        <f>IF($A49="","",COUNTIFS(Journal!$A$2:$A$2001,"&lt;&gt;",Journal!$A$2:$A$2001,$A49)-COUNTIFS(Journal!$I$2:$I$2001,"NRP",Journal!$A$2:$A$2001,$A49)-COUNTIFS(Journal!$I$2:$I$2001,"Répondeur",Journal!$A$2:$A$2001,$A49))</f>
        <v/>
      </c>
      <c r="D49" s="24">
        <f>IFERROR(C49/B49,"")</f>
        <v/>
      </c>
      <c r="E49" s="23">
        <f>IF($A49="","",COUNTIFS(Journal!$I$2:$I$2001,"RDV",Journal!$A$2:$A$2001,$A49)+COUNTIFS(Journal!$I$2:$I$2001,"À rappeler",Journal!$A$2:$A$2001,$A49)+COUNTIFS(Journal!$I$2:$I$2001,"Pas intéressé",Journal!$A$2:$A$2001,$A49))</f>
        <v/>
      </c>
      <c r="F49" s="23">
        <f>IF($A49="","",COUNTIFS(Journal!$I$2:$I$2001,"RDV",Journal!$A$2:$A$2001,$A49))</f>
        <v/>
      </c>
    </row>
    <row r="50">
      <c r="A50" s="37">
        <f>IF(COUNT(Journal!$A$2:$A$2001)=0,"",MAX(Journal!$A$2:$A$2001)-2)</f>
        <v/>
      </c>
      <c r="B50" s="23">
        <f>IF($A50="","",COUNTIFS(Journal!$A$2:$A$2001,"&lt;&gt;",Journal!$A$2:$A$2001,$A50))</f>
        <v/>
      </c>
      <c r="C50" s="23">
        <f>IF($A50="","",COUNTIFS(Journal!$A$2:$A$2001,"&lt;&gt;",Journal!$A$2:$A$2001,$A50)-COUNTIFS(Journal!$I$2:$I$2001,"NRP",Journal!$A$2:$A$2001,$A50)-COUNTIFS(Journal!$I$2:$I$2001,"Répondeur",Journal!$A$2:$A$2001,$A50))</f>
        <v/>
      </c>
      <c r="D50" s="24">
        <f>IFERROR(C50/B50,"")</f>
        <v/>
      </c>
      <c r="E50" s="23">
        <f>IF($A50="","",COUNTIFS(Journal!$I$2:$I$2001,"RDV",Journal!$A$2:$A$2001,$A50)+COUNTIFS(Journal!$I$2:$I$2001,"À rappeler",Journal!$A$2:$A$2001,$A50)+COUNTIFS(Journal!$I$2:$I$2001,"Pas intéressé",Journal!$A$2:$A$2001,$A50))</f>
        <v/>
      </c>
      <c r="F50" s="23">
        <f>IF($A50="","",COUNTIFS(Journal!$I$2:$I$2001,"RDV",Journal!$A$2:$A$2001,$A50))</f>
        <v/>
      </c>
    </row>
    <row r="51">
      <c r="A51" s="37">
        <f>IF(COUNT(Journal!$A$2:$A$2001)=0,"",MAX(Journal!$A$2:$A$2001)-1)</f>
        <v/>
      </c>
      <c r="B51" s="23">
        <f>IF($A51="","",COUNTIFS(Journal!$A$2:$A$2001,"&lt;&gt;",Journal!$A$2:$A$2001,$A51))</f>
        <v/>
      </c>
      <c r="C51" s="23">
        <f>IF($A51="","",COUNTIFS(Journal!$A$2:$A$2001,"&lt;&gt;",Journal!$A$2:$A$2001,$A51)-COUNTIFS(Journal!$I$2:$I$2001,"NRP",Journal!$A$2:$A$2001,$A51)-COUNTIFS(Journal!$I$2:$I$2001,"Répondeur",Journal!$A$2:$A$2001,$A51))</f>
        <v/>
      </c>
      <c r="D51" s="24">
        <f>IFERROR(C51/B51,"")</f>
        <v/>
      </c>
      <c r="E51" s="23">
        <f>IF($A51="","",COUNTIFS(Journal!$I$2:$I$2001,"RDV",Journal!$A$2:$A$2001,$A51)+COUNTIFS(Journal!$I$2:$I$2001,"À rappeler",Journal!$A$2:$A$2001,$A51)+COUNTIFS(Journal!$I$2:$I$2001,"Pas intéressé",Journal!$A$2:$A$2001,$A51))</f>
        <v/>
      </c>
      <c r="F51" s="23">
        <f>IF($A51="","",COUNTIFS(Journal!$I$2:$I$2001,"RDV",Journal!$A$2:$A$2001,$A51))</f>
        <v/>
      </c>
    </row>
    <row r="52">
      <c r="A52" s="37">
        <f>IF(COUNT(Journal!$A$2:$A$2001)=0,"",MAX(Journal!$A$2:$A$2001)-0)</f>
        <v/>
      </c>
      <c r="B52" s="23">
        <f>IF($A52="","",COUNTIFS(Journal!$A$2:$A$2001,"&lt;&gt;",Journal!$A$2:$A$2001,$A52))</f>
        <v/>
      </c>
      <c r="C52" s="23">
        <f>IF($A52="","",COUNTIFS(Journal!$A$2:$A$2001,"&lt;&gt;",Journal!$A$2:$A$2001,$A52)-COUNTIFS(Journal!$I$2:$I$2001,"NRP",Journal!$A$2:$A$2001,$A52)-COUNTIFS(Journal!$I$2:$I$2001,"Répondeur",Journal!$A$2:$A$2001,$A52))</f>
        <v/>
      </c>
      <c r="D52" s="24">
        <f>IFERROR(C52/B52,"")</f>
        <v/>
      </c>
      <c r="E52" s="23">
        <f>IF($A52="","",COUNTIFS(Journal!$I$2:$I$2001,"RDV",Journal!$A$2:$A$2001,$A52)+COUNTIFS(Journal!$I$2:$I$2001,"À rappeler",Journal!$A$2:$A$2001,$A52)+COUNTIFS(Journal!$I$2:$I$2001,"Pas intéressé",Journal!$A$2:$A$2001,$A52))</f>
        <v/>
      </c>
      <c r="F52" s="23">
        <f>IF($A52="","",COUNTIFS(Journal!$I$2:$I$2001,"RDV",Journal!$A$2:$A$2001,$A52))</f>
        <v/>
      </c>
    </row>
  </sheetData>
  <mergeCells count="10">
    <mergeCell ref="C14:I14"/>
    <mergeCell ref="C13:I13"/>
    <mergeCell ref="C9:I9"/>
    <mergeCell ref="C8:I8"/>
    <mergeCell ref="C12:I12"/>
    <mergeCell ref="C6:I6"/>
    <mergeCell ref="C7:I7"/>
    <mergeCell ref="C10:I10"/>
    <mergeCell ref="C11:I11"/>
    <mergeCell ref="C5:I5"/>
  </mergeCells>
  <conditionalFormatting sqref="D23:D34">
    <cfRule type="dataBar" priority="1">
      <dataBar>
        <cfvo type="num" val="0"/>
        <cfvo type="max"/>
        <color rgb="0093B4F5"/>
      </dataBar>
    </cfRule>
  </conditionalFormatting>
  <conditionalFormatting sqref="M6:M14">
    <cfRule type="dataBar" priority="2">
      <dataBar>
        <cfvo type="num" val="0"/>
        <cfvo type="max"/>
        <color rgb="0093B4F5"/>
      </dataBar>
    </cfRule>
  </conditionalFormatting>
  <conditionalFormatting sqref="L6:O14">
    <cfRule type="expression" priority="3" dxfId="3">
      <formula>$O6=1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>
      <c r="B1" s="14" t="inlineStr">
        <is>
          <t>Mode d'emploi du tableau de suivi des appels</t>
        </is>
      </c>
    </row>
    <row r="2">
      <c r="B2" s="15" t="inlineStr">
        <is>
          <t>Modèle gratuit Paradial, à retrouver avec les explications sur paradial.io/tableau-de-suivi-des-appels-excel</t>
        </is>
      </c>
    </row>
    <row r="4" ht="34" customHeight="1">
      <c r="A4" s="38" t="n">
        <v>1</v>
      </c>
      <c r="B4" s="39" t="inlineStr">
        <is>
          <t>Efface les 5 lignes grises marquées EXEMPLE dans l'onglet Journal (sélectionne les lignes 2 à 6, clic droit, Supprimer).</t>
        </is>
      </c>
    </row>
    <row r="5" ht="34" customHeight="1">
      <c r="A5" s="38" t="n">
        <v>2</v>
      </c>
      <c r="B5" s="39" t="inlineStr">
        <is>
          <t>Une ligne = une tentative d'appel, jamais une ligne par contact. Tu rappelles quelqu'un ? Nouvelle ligne, et tu mets 2, 3, 4 dans « Tentative n° ».</t>
        </is>
      </c>
    </row>
    <row r="6" ht="34" customHeight="1">
      <c r="A6" s="38" t="n">
        <v>3</v>
      </c>
      <c r="B6" s="39" t="inlineStr">
        <is>
          <t>Le matin, prépare tes lignes avant de composer : date, entreprise, contact, poste, numéro, source. Pendant l'appel, tu ne touches que Issue, Objection, Date de rappel et Notes.</t>
        </is>
      </c>
    </row>
    <row r="7" ht="34" customHeight="1">
      <c r="A7" s="38" t="n">
        <v>4</v>
      </c>
      <c r="B7" s="39" t="inlineStr">
        <is>
          <t>La colonne Issue n'accepte que 7 valeurs. RDV = créneau posé. À rappeler = le bon interlocuteur, pas de non, une date. Barrage = quelqu'un d'autre a décroché. Pas intéressé = c'est le décideur qui a dit non. NRP = ça sonne dans le vide.</t>
        </is>
      </c>
    </row>
    <row r="8" ht="34" customHeight="1">
      <c r="A8" s="38" t="n">
        <v>5</v>
      </c>
      <c r="B8" s="39" t="inlineStr">
        <is>
          <t>Objection rencontrée : choisis la plus proche de ce que la personne a dit. Tu veux tes propres libellés ? Modifie-les dans l'onglet Listes, le tableau de bord suit.</t>
        </is>
      </c>
    </row>
    <row r="9" ht="34" customHeight="1">
      <c r="A9" s="38" t="n">
        <v>6</v>
      </c>
      <c r="B9" s="39" t="inlineStr">
        <is>
          <t>Notes : deux lignes utiles pour le prochain appel (« décroche avant 9h », « budget arbitré par Sophie »), pas le résumé de la conversation.</t>
        </is>
      </c>
    </row>
    <row r="10" ht="34" customHeight="1">
      <c r="A10" s="38" t="n">
        <v>7</v>
      </c>
      <c r="B10" s="39" t="inlineStr">
        <is>
          <t>Ta liste du jour : filtre la colonne « À faire (auto) » sur 🔔 À FAIRE, puis trie « Date de rappel » du plus ancien au plus récent. Les rappels en retard sont en rouge.</t>
        </is>
      </c>
    </row>
    <row r="11" ht="34" customHeight="1">
      <c r="A11" s="38" t="n">
        <v>8</v>
      </c>
      <c r="B11" s="39" t="inlineStr">
        <is>
          <t>L'onglet Tableau de bord se calcule tout seul : total, 12 semaines, 14 derniers jours, top objections et RDV par source. Compare une semaine à la précédente, c'est là que ça parle.</t>
        </is>
      </c>
    </row>
    <row r="12" ht="34" customHeight="1">
      <c r="A12" s="38" t="n">
        <v>9</v>
      </c>
      <c r="B12" s="39" t="inlineStr">
        <is>
          <t>Remplis pendant les appels, pas le soir. Un tableau rempli de mémoire donne des chiffres faux.</t>
        </is>
      </c>
    </row>
    <row r="13" ht="34" customHeight="1">
      <c r="A13" s="38" t="n">
        <v>10</v>
      </c>
      <c r="B13" s="39" t="inlineStr">
        <is>
          <t>Google Sheets : Fichier &gt; Importer ce fichier, tout fonctionne (formules, listes, filtres). Le journal est prévu pour 2 000 lignes ; au-delà, recopie les deux dernières colonnes vers le bas.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8" customWidth="1" min="3" max="3"/>
  </cols>
  <sheetData>
    <row r="1" ht="30" customHeight="1">
      <c r="A1" s="1" t="inlineStr">
        <is>
          <t>Issues (ne pas renommer)</t>
        </is>
      </c>
      <c r="B1" s="1" t="inlineStr">
        <is>
          <t>Objections (modifiable)</t>
        </is>
      </c>
      <c r="C1" s="1" t="inlineStr">
        <is>
          <t>Sources du lead (modifiable)</t>
        </is>
      </c>
    </row>
    <row r="2">
      <c r="A2" s="22" t="inlineStr">
        <is>
          <t>RDV</t>
        </is>
      </c>
      <c r="B2" s="22" t="inlineStr">
        <is>
          <t>Pas le temps</t>
        </is>
      </c>
      <c r="C2" s="22" t="inlineStr">
        <is>
          <t>LinkedIn</t>
        </is>
      </c>
    </row>
    <row r="3">
      <c r="A3" s="22" t="inlineStr">
        <is>
          <t>À rappeler</t>
        </is>
      </c>
      <c r="B3" s="22" t="inlineStr">
        <is>
          <t>Envoyez-moi un email</t>
        </is>
      </c>
      <c r="C3" s="22" t="inlineStr">
        <is>
          <t>Fichier acheté</t>
        </is>
      </c>
    </row>
    <row r="4">
      <c r="A4" s="22" t="inlineStr">
        <is>
          <t>Répondeur</t>
        </is>
      </c>
      <c r="B4" s="22" t="inlineStr">
        <is>
          <t>C'est trop cher</t>
        </is>
      </c>
      <c r="C4" s="22" t="inlineStr">
        <is>
          <t>Site web / inbound</t>
        </is>
      </c>
    </row>
    <row r="5">
      <c r="A5" s="22" t="inlineStr">
        <is>
          <t>Barrage</t>
        </is>
      </c>
      <c r="B5" s="22" t="inlineStr">
        <is>
          <t>Pas intéressé</t>
        </is>
      </c>
      <c r="C5" s="22" t="inlineStr">
        <is>
          <t>Recommandation</t>
        </is>
      </c>
    </row>
    <row r="6">
      <c r="A6" s="22" t="inlineStr">
        <is>
          <t>Faux numéro</t>
        </is>
      </c>
      <c r="B6" s="22" t="inlineStr">
        <is>
          <t>Déjà un prestataire / un outil</t>
        </is>
      </c>
      <c r="C6" s="22" t="inlineStr">
        <is>
          <t>Salon / événement</t>
        </is>
      </c>
    </row>
    <row r="7">
      <c r="A7" s="22" t="inlineStr">
        <is>
          <t>Pas intéressé</t>
        </is>
      </c>
      <c r="B7" s="22" t="inlineStr">
        <is>
          <t>Rappelez-moi plus tard</t>
        </is>
      </c>
      <c r="C7" s="22" t="inlineStr">
        <is>
          <t>Annuaire / Pages Jaunes</t>
        </is>
      </c>
    </row>
    <row r="8">
      <c r="A8" s="22" t="inlineStr">
        <is>
          <t>NRP</t>
        </is>
      </c>
      <c r="B8" s="22" t="inlineStr">
        <is>
          <t>D'où vient mon numéro ?</t>
        </is>
      </c>
      <c r="C8" s="22" t="inlineStr">
        <is>
          <t>Offre d'emploi</t>
        </is>
      </c>
    </row>
    <row r="9">
      <c r="B9" s="22" t="inlineStr">
        <is>
          <t>Silence / hésitation</t>
        </is>
      </c>
      <c r="C9" s="22" t="inlineStr">
        <is>
          <t>Autre</t>
        </is>
      </c>
    </row>
    <row r="10">
      <c r="B10" s="22" t="inlineStr">
        <is>
          <t>Autre</t>
        </is>
      </c>
    </row>
    <row r="13">
      <c r="A13" s="15" t="inlineStr">
        <is>
          <t>Les issues sont comptées par les formules du tableau de bord : garde ces sept mots tels quels.</t>
        </is>
      </c>
    </row>
    <row r="14">
      <c r="A14" s="15" t="inlineStr">
        <is>
          <t>Objections et sources : remplace un libellé par le tien, la liste déroulante et le tableau de bord suivent. Pour en ajouter, remplace « Autre » ou une ligne qui ne te sert pas (la liste a une taille fixe).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2026-09-30T07:23:26Z</dcterms:created>
  <dcterms:modified xmlns:dcterms="http://purl.org/dc/terms/" xmlns:xsi="http://www.w3.org/2001/XMLSchema-instance" xsi:type="dcterms:W3CDTF">2026-09-30T07:23:26Z</dcterms:modified>
</cp:coreProperties>
</file>